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Tajis_Files\Tajis Works\★Tajis Works2021\03 covid19・感染症関連\★クラスター支援マニュアル関連\クラスターマニュアル別紙0601\"/>
    </mc:Choice>
  </mc:AlternateContent>
  <xr:revisionPtr revIDLastSave="0" documentId="13_ncr:1_{1C185E31-8C83-4796-BAF2-951949DFF7A0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〇階病棟" sheetId="6" r:id="rId1"/>
    <sheet name="〇階病棟 (2)" sheetId="7" r:id="rId2"/>
  </sheets>
  <definedNames>
    <definedName name="_xlnm.Print_Area" localSheetId="0">〇階病棟!$B$1:$AM$47</definedName>
    <definedName name="_xlnm.Print_Area" localSheetId="1">'〇階病棟 (2)'!$B$1:$Y$47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3" roundtripDataSignature="AMtx7mhGWIHJOkuo+muRVPwEGgCmMEPP/A=="/>
    </ext>
  </extLst>
</workbook>
</file>

<file path=xl/calcChain.xml><?xml version="1.0" encoding="utf-8"?>
<calcChain xmlns="http://schemas.openxmlformats.org/spreadsheetml/2006/main">
  <c r="E47" i="7" l="1"/>
  <c r="E46" i="7"/>
  <c r="E45" i="7"/>
  <c r="E44" i="7"/>
  <c r="E43" i="7"/>
  <c r="E41" i="7"/>
  <c r="E40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W37" i="7"/>
  <c r="V37" i="7"/>
  <c r="U37" i="7"/>
  <c r="T37" i="7"/>
  <c r="S37" i="7"/>
  <c r="R37" i="7"/>
  <c r="Q37" i="7"/>
  <c r="P37" i="7"/>
  <c r="O37" i="7"/>
  <c r="N37" i="7"/>
  <c r="M37" i="7"/>
  <c r="L37" i="7"/>
  <c r="X37" i="7" s="1"/>
  <c r="K37" i="7"/>
  <c r="J37" i="7"/>
  <c r="I37" i="7"/>
  <c r="H37" i="7"/>
  <c r="G37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E47" i="6"/>
  <c r="E46" i="6"/>
  <c r="E45" i="6"/>
  <c r="E44" i="6"/>
  <c r="E43" i="6"/>
  <c r="E41" i="6"/>
  <c r="E40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AK37" i="6"/>
  <c r="AJ37" i="6"/>
  <c r="AI37" i="6"/>
  <c r="AH37" i="6"/>
  <c r="AG37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AK34" i="6"/>
  <c r="AJ34" i="6"/>
  <c r="AI34" i="6"/>
  <c r="AH34" i="6"/>
  <c r="AG34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X35" i="7" l="1"/>
  <c r="X38" i="7"/>
  <c r="X34" i="7"/>
  <c r="X36" i="7"/>
  <c r="AL34" i="6"/>
  <c r="AL35" i="6"/>
  <c r="AL37" i="6"/>
  <c r="AL36" i="6"/>
  <c r="AL38" i="6"/>
</calcChain>
</file>

<file path=xl/sharedStrings.xml><?xml version="1.0" encoding="utf-8"?>
<sst xmlns="http://schemas.openxmlformats.org/spreadsheetml/2006/main" count="235" uniqueCount="33">
  <si>
    <t>その他</t>
  </si>
  <si>
    <t>重症</t>
  </si>
  <si>
    <t>陽性</t>
  </si>
  <si>
    <t>中等症</t>
  </si>
  <si>
    <t>軽症</t>
  </si>
  <si>
    <t>陰性</t>
  </si>
  <si>
    <t>死亡</t>
  </si>
  <si>
    <t>検査</t>
  </si>
  <si>
    <t>高熱（≧38.０）</t>
  </si>
  <si>
    <t>検温時間は9時と15時に施行</t>
  </si>
  <si>
    <t>部屋番号</t>
  </si>
  <si>
    <t>氏名</t>
  </si>
  <si>
    <t>重症度</t>
  </si>
  <si>
    <t>最終ステイタス</t>
  </si>
  <si>
    <t>合計</t>
  </si>
  <si>
    <t>熱</t>
  </si>
  <si>
    <t>高熱</t>
  </si>
  <si>
    <t>陽性患者の重症度</t>
  </si>
  <si>
    <r>
      <rPr>
        <sz val="9"/>
        <color theme="1"/>
        <rFont val="BIZ UDPゴシック"/>
        <family val="3"/>
        <charset val="128"/>
      </rPr>
      <t>熱</t>
    </r>
    <r>
      <rPr>
        <sz val="6"/>
        <color theme="1"/>
        <rFont val="BIZ UDPゴシック"/>
        <family val="3"/>
        <charset val="128"/>
      </rPr>
      <t>（&lt;38.0）</t>
    </r>
  </si>
  <si>
    <r>
      <t>熱</t>
    </r>
    <r>
      <rPr>
        <sz val="6"/>
        <color theme="1"/>
        <rFont val="BIZ UDPゴシック"/>
        <family val="3"/>
        <charset val="128"/>
      </rPr>
      <t>（&lt;37.5）</t>
    </r>
    <phoneticPr fontId="14"/>
  </si>
  <si>
    <t>高熱（≧37.5）</t>
    <phoneticPr fontId="14"/>
  </si>
  <si>
    <t>３病棟</t>
    <phoneticPr fontId="14"/>
  </si>
  <si>
    <t>311-1</t>
    <phoneticPr fontId="14"/>
  </si>
  <si>
    <t>311-2</t>
    <phoneticPr fontId="14"/>
  </si>
  <si>
    <t>307-3</t>
    <phoneticPr fontId="14"/>
  </si>
  <si>
    <t>307-4</t>
    <phoneticPr fontId="14"/>
  </si>
  <si>
    <t>〇/13AM転院予定（△病院）</t>
    <rPh sb="12" eb="14">
      <t>ビョウイン</t>
    </rPh>
    <phoneticPr fontId="14"/>
  </si>
  <si>
    <t>312-1</t>
    <phoneticPr fontId="14"/>
  </si>
  <si>
    <t>312-2</t>
    <phoneticPr fontId="14"/>
  </si>
  <si>
    <t>〇　月</t>
    <phoneticPr fontId="14"/>
  </si>
  <si>
    <t>検査</t>
    <rPh sb="0" eb="2">
      <t>ケンサ</t>
    </rPh>
    <phoneticPr fontId="14"/>
  </si>
  <si>
    <t>終了予定</t>
  </si>
  <si>
    <t>・・・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</si>
</sst>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</font>
    <font>
      <sz val="11"/>
      <color theme="1"/>
      <name val="Biz udpゴシック"/>
      <family val="3"/>
      <charset val="128"/>
    </font>
    <font>
      <sz val="11"/>
      <color theme="1"/>
      <name val="Calibri"/>
    </font>
    <font>
      <b/>
      <sz val="12"/>
      <color rgb="FFFF0000"/>
      <name val="Biz udpゴシック"/>
      <family val="3"/>
      <charset val="128"/>
    </font>
    <font>
      <sz val="14"/>
      <color rgb="FF000000"/>
      <name val="Biz udpゴシック"/>
      <family val="3"/>
      <charset val="128"/>
    </font>
    <font>
      <sz val="11"/>
      <name val="Arial"/>
    </font>
    <font>
      <sz val="14"/>
      <color theme="1"/>
      <name val="Calibri"/>
    </font>
    <font>
      <sz val="11"/>
      <color rgb="FF000000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8"/>
      <color rgb="FFFF0000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6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7" borderId="25" xfId="0" applyFont="1" applyFill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7" borderId="29" xfId="0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7" borderId="33" xfId="0" applyFont="1" applyFill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3" borderId="40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8" fillId="8" borderId="7" xfId="0" applyFont="1" applyFill="1" applyBorder="1" applyAlignment="1">
      <alignment horizontal="left" vertical="center"/>
    </xf>
    <xf numFmtId="0" fontId="7" fillId="10" borderId="9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7" fillId="11" borderId="2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9" borderId="51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12" borderId="7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</cellXfs>
  <cellStyles count="1">
    <cellStyle name="標準" xfId="0" builtinId="0"/>
  </cellStyles>
  <dxfs count="574"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none"/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b/>
        <color rgb="FFFF0000"/>
      </font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4"/>
          <bgColor theme="4"/>
        </patternFill>
      </fill>
    </dxf>
    <dxf>
      <fill>
        <patternFill patternType="solid">
          <fgColor theme="7"/>
          <bgColor theme="7"/>
        </patternFill>
      </fill>
    </dxf>
    <dxf>
      <font>
        <color theme="0"/>
      </font>
      <fill>
        <patternFill patternType="solid">
          <fgColor theme="1"/>
          <bgColor theme="1"/>
        </patternFill>
      </fill>
    </dxf>
    <dxf>
      <fill>
        <patternFill patternType="solid">
          <fgColor rgb="FFFFCCFF"/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customschemas.google.com/relationships/workbookmetadata" Target="metadata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5" Type="http://schemas.openxmlformats.org/officeDocument/2006/relationships/styles" Target="styles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N969"/>
  <sheetViews>
    <sheetView tabSelected="1" workbookViewId="0">
      <pane xSplit="6" ySplit="4" topLeftCell="J5" activePane="bottomRight" state="frozen"/>
      <selection activeCell="G5" sqref="G5"/>
      <selection pane="topRight" activeCell="G5" sqref="G5"/>
      <selection pane="bottomLeft" activeCell="G5" sqref="G5"/>
      <selection pane="bottomRight" activeCell="N12" sqref="N12"/>
    </sheetView>
  </sheetViews>
  <sheetFormatPr defaultColWidth="12.6875" defaultRowHeight="15" customHeight="1" x14ac:dyDescent="0.35"/>
  <cols>
    <col min="1" max="1" width="2.1875" customWidth="1"/>
    <col min="2" max="2" width="9.5625" customWidth="1"/>
    <col min="3" max="3" width="22.5625" customWidth="1"/>
    <col min="4" max="4" width="12.1875" customWidth="1"/>
    <col min="5" max="5" width="6.5" customWidth="1"/>
    <col min="6" max="6" width="7.9375" customWidth="1"/>
    <col min="7" max="38" width="5.75" customWidth="1"/>
    <col min="39" max="39" width="9.1875" customWidth="1"/>
    <col min="40" max="40" width="6.75" customWidth="1"/>
  </cols>
  <sheetData>
    <row r="1" spans="1:40" ht="12.75" customHeight="1" x14ac:dyDescent="0.35">
      <c r="A1" s="1"/>
      <c r="B1" s="4" t="s">
        <v>9</v>
      </c>
      <c r="C1" s="1"/>
      <c r="D1" s="28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thickBot="1" x14ac:dyDescent="0.4">
      <c r="A2" s="1"/>
      <c r="B2" s="5"/>
      <c r="C2" s="5"/>
      <c r="D2" s="2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.75" customHeight="1" thickBot="1" x14ac:dyDescent="0.4">
      <c r="A3" s="1"/>
      <c r="B3" s="83" t="s">
        <v>21</v>
      </c>
      <c r="C3" s="84"/>
      <c r="D3" s="85"/>
      <c r="E3" s="6"/>
      <c r="F3" s="59"/>
      <c r="G3" s="93" t="s">
        <v>29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1"/>
      <c r="AM3" s="1"/>
      <c r="AN3" s="1"/>
    </row>
    <row r="4" spans="1:40" ht="12.75" customHeight="1" thickBot="1" x14ac:dyDescent="0.4">
      <c r="A4" s="1"/>
      <c r="B4" s="8"/>
      <c r="C4" s="9" t="s">
        <v>10</v>
      </c>
      <c r="D4" s="9" t="s">
        <v>11</v>
      </c>
      <c r="E4" s="10" t="s">
        <v>12</v>
      </c>
      <c r="F4" s="11" t="s">
        <v>30</v>
      </c>
      <c r="G4" s="60">
        <v>1</v>
      </c>
      <c r="H4" s="60">
        <v>2</v>
      </c>
      <c r="I4" s="60">
        <v>3</v>
      </c>
      <c r="J4" s="60">
        <v>4</v>
      </c>
      <c r="K4" s="60">
        <v>5</v>
      </c>
      <c r="L4" s="60">
        <v>6</v>
      </c>
      <c r="M4" s="60">
        <v>7</v>
      </c>
      <c r="N4" s="60">
        <v>8</v>
      </c>
      <c r="O4" s="60">
        <v>9</v>
      </c>
      <c r="P4" s="60">
        <v>10</v>
      </c>
      <c r="Q4" s="60">
        <v>11</v>
      </c>
      <c r="R4" s="60">
        <v>12</v>
      </c>
      <c r="S4" s="60">
        <v>13</v>
      </c>
      <c r="T4" s="60">
        <v>14</v>
      </c>
      <c r="U4" s="60">
        <v>15</v>
      </c>
      <c r="V4" s="60">
        <v>16</v>
      </c>
      <c r="W4" s="60">
        <v>17</v>
      </c>
      <c r="X4" s="60">
        <v>18</v>
      </c>
      <c r="Y4" s="60">
        <v>19</v>
      </c>
      <c r="Z4" s="60">
        <v>20</v>
      </c>
      <c r="AA4" s="60">
        <v>21</v>
      </c>
      <c r="AB4" s="60">
        <v>22</v>
      </c>
      <c r="AC4" s="60">
        <v>23</v>
      </c>
      <c r="AD4" s="60">
        <v>24</v>
      </c>
      <c r="AE4" s="60">
        <v>25</v>
      </c>
      <c r="AF4" s="60">
        <v>26</v>
      </c>
      <c r="AG4" s="60">
        <v>27</v>
      </c>
      <c r="AH4" s="60">
        <v>28</v>
      </c>
      <c r="AI4" s="60">
        <v>29</v>
      </c>
      <c r="AJ4" s="60">
        <v>30</v>
      </c>
      <c r="AK4" s="60">
        <v>31</v>
      </c>
      <c r="AL4" s="7" t="s">
        <v>14</v>
      </c>
      <c r="AM4" s="1"/>
      <c r="AN4" s="1"/>
    </row>
    <row r="5" spans="1:40" ht="12.75" customHeight="1" x14ac:dyDescent="0.35">
      <c r="A5" s="1"/>
      <c r="B5" s="12">
        <v>1</v>
      </c>
      <c r="C5" s="13" t="s">
        <v>22</v>
      </c>
      <c r="D5" s="14"/>
      <c r="E5" s="15" t="s">
        <v>4</v>
      </c>
      <c r="F5" s="56" t="s">
        <v>2</v>
      </c>
      <c r="G5" s="13" t="s">
        <v>15</v>
      </c>
      <c r="H5" s="13"/>
      <c r="I5" s="13"/>
      <c r="J5" s="13"/>
      <c r="K5" s="13"/>
      <c r="L5" s="16"/>
      <c r="M5" s="72" t="s">
        <v>31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7"/>
      <c r="AF5" s="13"/>
      <c r="AG5" s="13"/>
      <c r="AH5" s="13"/>
      <c r="AI5" s="13"/>
      <c r="AJ5" s="13"/>
      <c r="AK5" s="13"/>
      <c r="AL5" s="86"/>
      <c r="AM5" s="1"/>
      <c r="AN5" s="1"/>
    </row>
    <row r="6" spans="1:40" ht="12.75" customHeight="1" x14ac:dyDescent="0.35">
      <c r="A6" s="1"/>
      <c r="B6" s="12">
        <v>2</v>
      </c>
      <c r="C6" s="18" t="s">
        <v>23</v>
      </c>
      <c r="D6" s="19"/>
      <c r="E6" s="20" t="s">
        <v>4</v>
      </c>
      <c r="F6" s="57" t="s">
        <v>2</v>
      </c>
      <c r="G6" s="18" t="s">
        <v>15</v>
      </c>
      <c r="H6" s="18" t="s">
        <v>15</v>
      </c>
      <c r="I6" s="23" t="s">
        <v>15</v>
      </c>
      <c r="J6" s="18"/>
      <c r="K6" s="18"/>
      <c r="L6" s="22"/>
      <c r="M6" s="42" t="s">
        <v>31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3"/>
      <c r="AE6" s="23"/>
      <c r="AF6" s="18"/>
      <c r="AG6" s="18"/>
      <c r="AH6" s="18"/>
      <c r="AI6" s="18"/>
      <c r="AJ6" s="23"/>
      <c r="AK6" s="23"/>
      <c r="AL6" s="86"/>
      <c r="AM6" s="1"/>
      <c r="AN6" s="1"/>
    </row>
    <row r="7" spans="1:40" ht="12.75" customHeight="1" x14ac:dyDescent="0.35">
      <c r="A7" s="1"/>
      <c r="B7" s="12">
        <v>3</v>
      </c>
      <c r="C7" s="18">
        <v>306</v>
      </c>
      <c r="D7" s="19"/>
      <c r="E7" s="20" t="s">
        <v>4</v>
      </c>
      <c r="F7" s="57" t="s">
        <v>2</v>
      </c>
      <c r="G7" s="24"/>
      <c r="H7" s="18"/>
      <c r="I7" s="18"/>
      <c r="J7" s="18"/>
      <c r="K7" s="18"/>
      <c r="L7" s="22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3"/>
      <c r="AE7" s="23"/>
      <c r="AF7" s="18"/>
      <c r="AG7" s="18"/>
      <c r="AH7" s="18"/>
      <c r="AI7" s="23"/>
      <c r="AJ7" s="23"/>
      <c r="AK7" s="23"/>
      <c r="AL7" s="86"/>
      <c r="AM7" s="1"/>
      <c r="AN7" s="1"/>
    </row>
    <row r="8" spans="1:40" ht="12.75" customHeight="1" x14ac:dyDescent="0.35">
      <c r="A8" s="1"/>
      <c r="B8" s="12">
        <v>4</v>
      </c>
      <c r="C8" s="18" t="s">
        <v>24</v>
      </c>
      <c r="D8" s="25"/>
      <c r="E8" s="20" t="s">
        <v>4</v>
      </c>
      <c r="F8" s="57" t="s">
        <v>2</v>
      </c>
      <c r="G8" s="18"/>
      <c r="H8" s="18"/>
      <c r="I8" s="18"/>
      <c r="J8" s="18"/>
      <c r="K8" s="18"/>
      <c r="L8" s="22"/>
      <c r="M8" s="18" t="s">
        <v>16</v>
      </c>
      <c r="N8" s="18" t="s">
        <v>15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3"/>
      <c r="AE8" s="23"/>
      <c r="AF8" s="18"/>
      <c r="AG8" s="18"/>
      <c r="AH8" s="18"/>
      <c r="AI8" s="18"/>
      <c r="AJ8" s="23"/>
      <c r="AK8" s="18"/>
      <c r="AL8" s="86"/>
      <c r="AM8" s="1"/>
      <c r="AN8" s="1"/>
    </row>
    <row r="9" spans="1:40" ht="12.75" customHeight="1" thickBot="1" x14ac:dyDescent="0.4">
      <c r="A9" s="1"/>
      <c r="B9" s="12">
        <v>5</v>
      </c>
      <c r="C9" s="18" t="s">
        <v>25</v>
      </c>
      <c r="D9" s="26"/>
      <c r="E9" s="20" t="s">
        <v>4</v>
      </c>
      <c r="F9" s="57" t="s">
        <v>2</v>
      </c>
      <c r="G9" s="18"/>
      <c r="H9" s="18"/>
      <c r="I9" s="18"/>
      <c r="J9" s="18"/>
      <c r="K9" s="18"/>
      <c r="L9" s="22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3"/>
      <c r="AE9" s="23"/>
      <c r="AF9" s="18"/>
      <c r="AG9" s="18"/>
      <c r="AH9" s="18"/>
      <c r="AI9" s="18"/>
      <c r="AJ9" s="18"/>
      <c r="AK9" s="18"/>
      <c r="AL9" s="86"/>
      <c r="AM9" s="1"/>
      <c r="AN9" s="1"/>
    </row>
    <row r="10" spans="1:40" ht="12.75" customHeight="1" thickBot="1" x14ac:dyDescent="0.4">
      <c r="A10" s="1"/>
      <c r="B10" s="12">
        <v>6</v>
      </c>
      <c r="C10" s="13" t="s">
        <v>27</v>
      </c>
      <c r="D10" s="27"/>
      <c r="E10" s="15" t="s">
        <v>4</v>
      </c>
      <c r="F10" s="21" t="s">
        <v>2</v>
      </c>
      <c r="G10" s="18"/>
      <c r="H10" s="18"/>
      <c r="I10" s="18"/>
      <c r="J10" s="18"/>
      <c r="K10" s="18"/>
      <c r="L10" s="22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3"/>
      <c r="AE10" s="23"/>
      <c r="AF10" s="23"/>
      <c r="AG10" s="23"/>
      <c r="AH10" s="23"/>
      <c r="AI10" s="23"/>
      <c r="AJ10" s="23"/>
      <c r="AK10" s="23"/>
      <c r="AL10" s="86"/>
      <c r="AM10" s="1"/>
      <c r="AN10" s="1"/>
    </row>
    <row r="11" spans="1:40" ht="12.75" customHeight="1" thickBot="1" x14ac:dyDescent="0.4">
      <c r="A11" s="1"/>
      <c r="B11" s="12">
        <v>7</v>
      </c>
      <c r="C11" s="13" t="s">
        <v>28</v>
      </c>
      <c r="D11" s="27"/>
      <c r="E11" s="15" t="s">
        <v>4</v>
      </c>
      <c r="F11" s="21" t="s">
        <v>5</v>
      </c>
      <c r="G11" s="18"/>
      <c r="H11" s="18"/>
      <c r="I11" s="18"/>
      <c r="J11" s="18"/>
      <c r="K11" s="18"/>
      <c r="L11" s="22"/>
      <c r="M11" s="73" t="s">
        <v>7</v>
      </c>
      <c r="N11" s="71" t="s">
        <v>2</v>
      </c>
      <c r="O11" s="18"/>
      <c r="P11" s="18"/>
      <c r="Q11" s="18"/>
      <c r="R11" s="23"/>
      <c r="S11" s="18"/>
      <c r="T11" s="23"/>
      <c r="U11" s="23"/>
      <c r="V11" s="18"/>
      <c r="W11" s="18"/>
      <c r="X11" s="18"/>
      <c r="Y11" s="18"/>
      <c r="Z11" s="18"/>
      <c r="AA11" s="23"/>
      <c r="AB11" s="23"/>
      <c r="AC11" s="23"/>
      <c r="AD11" s="13"/>
      <c r="AE11" s="23"/>
      <c r="AF11" s="23"/>
      <c r="AG11" s="23"/>
      <c r="AH11" s="23"/>
      <c r="AI11" s="23"/>
      <c r="AJ11" s="23"/>
      <c r="AK11" s="23"/>
      <c r="AL11" s="86"/>
      <c r="AM11" s="1"/>
      <c r="AN11" s="1"/>
    </row>
    <row r="12" spans="1:40" ht="12.75" customHeight="1" thickBot="1" x14ac:dyDescent="0.4">
      <c r="A12" s="1"/>
      <c r="B12" s="12">
        <v>8</v>
      </c>
      <c r="C12" s="55" t="s">
        <v>26</v>
      </c>
      <c r="D12" s="53"/>
      <c r="E12" s="61" t="s">
        <v>3</v>
      </c>
      <c r="F12" s="57" t="s">
        <v>2</v>
      </c>
      <c r="G12" s="18" t="s">
        <v>15</v>
      </c>
      <c r="H12" s="18" t="s">
        <v>15</v>
      </c>
      <c r="I12" s="18"/>
      <c r="J12" s="18" t="s">
        <v>16</v>
      </c>
      <c r="K12" s="18" t="s">
        <v>15</v>
      </c>
      <c r="L12" s="22" t="s">
        <v>16</v>
      </c>
      <c r="M12" s="18" t="s">
        <v>7</v>
      </c>
      <c r="N12" s="71" t="s">
        <v>2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3"/>
      <c r="AC12" s="23"/>
      <c r="AD12" s="18"/>
      <c r="AE12" s="23"/>
      <c r="AF12" s="18"/>
      <c r="AG12" s="18"/>
      <c r="AH12" s="18"/>
      <c r="AI12" s="18"/>
      <c r="AJ12" s="18"/>
      <c r="AK12" s="18"/>
      <c r="AL12" s="86"/>
      <c r="AM12" s="1"/>
      <c r="AN12" s="1"/>
    </row>
    <row r="13" spans="1:40" ht="12.75" customHeight="1" thickBot="1" x14ac:dyDescent="0.4">
      <c r="A13" s="1"/>
      <c r="B13" s="12">
        <v>9</v>
      </c>
      <c r="C13" s="18"/>
      <c r="D13" s="54"/>
      <c r="E13" s="15" t="s">
        <v>4</v>
      </c>
      <c r="F13" s="21" t="s">
        <v>5</v>
      </c>
      <c r="G13" s="23"/>
      <c r="H13" s="18"/>
      <c r="I13" s="18"/>
      <c r="J13" s="18" t="s">
        <v>15</v>
      </c>
      <c r="K13" s="18" t="s">
        <v>15</v>
      </c>
      <c r="L13" s="22" t="s">
        <v>15</v>
      </c>
      <c r="M13" s="23"/>
      <c r="N13" s="18"/>
      <c r="O13" s="18"/>
      <c r="P13" s="18"/>
      <c r="Q13" s="18"/>
      <c r="R13" s="18" t="s">
        <v>15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3"/>
      <c r="AE13" s="23"/>
      <c r="AF13" s="18"/>
      <c r="AG13" s="18"/>
      <c r="AH13" s="18"/>
      <c r="AI13" s="23"/>
      <c r="AJ13" s="23"/>
      <c r="AK13" s="18"/>
      <c r="AL13" s="86"/>
      <c r="AM13" s="1"/>
      <c r="AN13" s="1"/>
    </row>
    <row r="14" spans="1:40" ht="12.75" customHeight="1" thickBot="1" x14ac:dyDescent="0.4">
      <c r="A14" s="1"/>
      <c r="B14" s="12">
        <v>11</v>
      </c>
      <c r="C14" s="18"/>
      <c r="D14" s="54"/>
      <c r="E14" s="15" t="s">
        <v>4</v>
      </c>
      <c r="F14" s="21" t="s">
        <v>5</v>
      </c>
      <c r="G14" s="18"/>
      <c r="H14" s="18"/>
      <c r="I14" s="18"/>
      <c r="J14" s="18"/>
      <c r="K14" s="18" t="s">
        <v>15</v>
      </c>
      <c r="L14" s="22"/>
      <c r="M14" s="18" t="s">
        <v>7</v>
      </c>
      <c r="N14" s="74" t="s">
        <v>2</v>
      </c>
      <c r="O14" s="18" t="s">
        <v>7</v>
      </c>
      <c r="P14" s="18" t="s">
        <v>5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3"/>
      <c r="AE14" s="23"/>
      <c r="AF14" s="18"/>
      <c r="AG14" s="18"/>
      <c r="AH14" s="18"/>
      <c r="AI14" s="18"/>
      <c r="AJ14" s="18"/>
      <c r="AK14" s="18"/>
      <c r="AL14" s="86"/>
      <c r="AM14" s="1"/>
      <c r="AN14" s="1"/>
    </row>
    <row r="15" spans="1:40" ht="12.75" customHeight="1" thickBot="1" x14ac:dyDescent="0.4">
      <c r="A15" s="1"/>
      <c r="B15" s="12">
        <v>12</v>
      </c>
      <c r="C15" s="18"/>
      <c r="D15" s="53"/>
      <c r="E15" s="15" t="s">
        <v>4</v>
      </c>
      <c r="F15" s="21" t="s">
        <v>5</v>
      </c>
      <c r="G15" s="18"/>
      <c r="H15" s="18" t="s">
        <v>15</v>
      </c>
      <c r="I15" s="18" t="s">
        <v>15</v>
      </c>
      <c r="J15" s="18" t="s">
        <v>15</v>
      </c>
      <c r="K15" s="18" t="s">
        <v>15</v>
      </c>
      <c r="L15" s="22" t="s">
        <v>15</v>
      </c>
      <c r="M15" s="18" t="s">
        <v>15</v>
      </c>
      <c r="N15" s="18" t="s">
        <v>2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3"/>
      <c r="AE15" s="23"/>
      <c r="AF15" s="18"/>
      <c r="AG15" s="18"/>
      <c r="AH15" s="18"/>
      <c r="AI15" s="18"/>
      <c r="AJ15" s="18"/>
      <c r="AK15" s="23"/>
      <c r="AL15" s="86"/>
      <c r="AM15" s="1"/>
      <c r="AN15" s="1"/>
    </row>
    <row r="16" spans="1:40" ht="12.75" customHeight="1" thickBot="1" x14ac:dyDescent="0.4">
      <c r="A16" s="1"/>
      <c r="B16" s="12">
        <v>13</v>
      </c>
      <c r="C16" s="18"/>
      <c r="D16" s="54"/>
      <c r="E16" s="15" t="s">
        <v>4</v>
      </c>
      <c r="F16" s="21" t="s">
        <v>5</v>
      </c>
      <c r="G16" s="18"/>
      <c r="H16" s="18"/>
      <c r="I16" s="18"/>
      <c r="J16" s="18"/>
      <c r="K16" s="18"/>
      <c r="L16" s="22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3"/>
      <c r="AE16" s="23"/>
      <c r="AF16" s="18"/>
      <c r="AG16" s="18"/>
      <c r="AH16" s="18"/>
      <c r="AI16" s="18"/>
      <c r="AJ16" s="23"/>
      <c r="AK16" s="23"/>
      <c r="AL16" s="86"/>
      <c r="AM16" s="1"/>
      <c r="AN16" s="1"/>
    </row>
    <row r="17" spans="1:40" ht="12.75" customHeight="1" thickBot="1" x14ac:dyDescent="0.4">
      <c r="A17" s="1"/>
      <c r="B17" s="12">
        <v>14</v>
      </c>
      <c r="C17" s="18"/>
      <c r="D17" s="54"/>
      <c r="E17" s="15" t="s">
        <v>4</v>
      </c>
      <c r="F17" s="21" t="s">
        <v>5</v>
      </c>
      <c r="G17" s="13"/>
      <c r="H17" s="13"/>
      <c r="I17" s="13"/>
      <c r="J17" s="13"/>
      <c r="K17" s="13" t="s">
        <v>15</v>
      </c>
      <c r="L17" s="16"/>
      <c r="M17" s="13"/>
      <c r="N17" s="13"/>
      <c r="O17" s="13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3"/>
      <c r="AE17" s="23"/>
      <c r="AF17" s="18"/>
      <c r="AG17" s="18"/>
      <c r="AH17" s="18"/>
      <c r="AI17" s="18"/>
      <c r="AJ17" s="18"/>
      <c r="AK17" s="23"/>
      <c r="AL17" s="86"/>
      <c r="AM17" s="1"/>
      <c r="AN17" s="1"/>
    </row>
    <row r="18" spans="1:40" ht="12.75" customHeight="1" thickBot="1" x14ac:dyDescent="0.4">
      <c r="A18" s="1"/>
      <c r="B18" s="12">
        <v>15</v>
      </c>
      <c r="C18" s="18"/>
      <c r="D18" s="53"/>
      <c r="E18" s="15" t="s">
        <v>4</v>
      </c>
      <c r="F18" s="21" t="s">
        <v>2</v>
      </c>
      <c r="G18" s="18"/>
      <c r="H18" s="18"/>
      <c r="I18" s="18"/>
      <c r="J18" s="18"/>
      <c r="K18" s="18" t="s">
        <v>15</v>
      </c>
      <c r="L18" s="22" t="s">
        <v>16</v>
      </c>
      <c r="M18" s="18" t="s">
        <v>16</v>
      </c>
      <c r="N18" s="18" t="s">
        <v>2</v>
      </c>
      <c r="O18" s="18"/>
      <c r="P18" s="13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3"/>
      <c r="AE18" s="23"/>
      <c r="AF18" s="18"/>
      <c r="AG18" s="18"/>
      <c r="AH18" s="18"/>
      <c r="AI18" s="23"/>
      <c r="AJ18" s="23"/>
      <c r="AK18" s="18"/>
      <c r="AL18" s="86"/>
      <c r="AM18" s="1"/>
      <c r="AN18" s="1"/>
    </row>
    <row r="19" spans="1:40" ht="12.75" customHeight="1" thickBot="1" x14ac:dyDescent="0.4">
      <c r="A19" s="1"/>
      <c r="B19" s="12">
        <v>16</v>
      </c>
      <c r="C19" s="18"/>
      <c r="D19" s="27"/>
      <c r="E19" s="15" t="s">
        <v>4</v>
      </c>
      <c r="F19" s="21" t="s">
        <v>5</v>
      </c>
      <c r="G19" s="18"/>
      <c r="H19" s="18"/>
      <c r="I19" s="18"/>
      <c r="J19" s="18"/>
      <c r="K19" s="18"/>
      <c r="L19" s="22"/>
      <c r="M19" s="18" t="s">
        <v>15</v>
      </c>
      <c r="N19" s="18"/>
      <c r="O19" s="18"/>
      <c r="P19" s="18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7"/>
      <c r="AF19" s="13"/>
      <c r="AG19" s="13"/>
      <c r="AH19" s="13"/>
      <c r="AI19" s="13"/>
      <c r="AJ19" s="13"/>
      <c r="AK19" s="13"/>
      <c r="AL19" s="86"/>
      <c r="AM19" s="1"/>
      <c r="AN19" s="1"/>
    </row>
    <row r="20" spans="1:40" ht="12.75" customHeight="1" thickBot="1" x14ac:dyDescent="0.4">
      <c r="A20" s="1"/>
      <c r="B20" s="12">
        <v>17</v>
      </c>
      <c r="C20" s="18"/>
      <c r="D20" s="27"/>
      <c r="E20" s="15" t="s">
        <v>4</v>
      </c>
      <c r="F20" s="21" t="s">
        <v>5</v>
      </c>
      <c r="G20" s="18"/>
      <c r="H20" s="18"/>
      <c r="I20" s="18"/>
      <c r="J20" s="18"/>
      <c r="K20" s="18"/>
      <c r="L20" s="22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3"/>
      <c r="AE20" s="23"/>
      <c r="AF20" s="18"/>
      <c r="AG20" s="18"/>
      <c r="AH20" s="18"/>
      <c r="AI20" s="18"/>
      <c r="AJ20" s="23"/>
      <c r="AK20" s="23"/>
      <c r="AL20" s="86"/>
      <c r="AM20" s="1"/>
      <c r="AN20" s="1"/>
    </row>
    <row r="21" spans="1:40" ht="12.75" customHeight="1" thickBot="1" x14ac:dyDescent="0.4">
      <c r="A21" s="1"/>
      <c r="B21" s="12">
        <v>18</v>
      </c>
      <c r="C21" s="18"/>
      <c r="D21" s="27"/>
      <c r="E21" s="15" t="s">
        <v>4</v>
      </c>
      <c r="F21" s="21" t="s">
        <v>5</v>
      </c>
      <c r="G21" s="18"/>
      <c r="H21" s="18"/>
      <c r="I21" s="18"/>
      <c r="J21" s="18"/>
      <c r="K21" s="18"/>
      <c r="L21" s="22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3"/>
      <c r="AE21" s="23"/>
      <c r="AF21" s="18"/>
      <c r="AG21" s="18"/>
      <c r="AH21" s="18"/>
      <c r="AI21" s="23"/>
      <c r="AJ21" s="23"/>
      <c r="AK21" s="23"/>
      <c r="AL21" s="86"/>
      <c r="AM21" s="1"/>
      <c r="AN21" s="1"/>
    </row>
    <row r="22" spans="1:40" ht="12.75" customHeight="1" thickBot="1" x14ac:dyDescent="0.4">
      <c r="A22" s="1"/>
      <c r="B22" s="12">
        <v>19</v>
      </c>
      <c r="C22" s="18"/>
      <c r="D22" s="27"/>
      <c r="E22" s="15" t="s">
        <v>4</v>
      </c>
      <c r="F22" s="21" t="s">
        <v>5</v>
      </c>
      <c r="G22" s="18"/>
      <c r="H22" s="18"/>
      <c r="I22" s="18"/>
      <c r="J22" s="18"/>
      <c r="K22" s="18"/>
      <c r="L22" s="22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3"/>
      <c r="AE22" s="23"/>
      <c r="AF22" s="18"/>
      <c r="AG22" s="18"/>
      <c r="AH22" s="18"/>
      <c r="AI22" s="18"/>
      <c r="AJ22" s="23"/>
      <c r="AK22" s="18"/>
      <c r="AL22" s="86"/>
      <c r="AM22" s="1"/>
      <c r="AN22" s="1"/>
    </row>
    <row r="23" spans="1:40" ht="12.75" customHeight="1" thickBot="1" x14ac:dyDescent="0.4">
      <c r="A23" s="1"/>
      <c r="B23" s="12">
        <v>20</v>
      </c>
      <c r="C23" s="18"/>
      <c r="D23" s="27"/>
      <c r="E23" s="15" t="s">
        <v>4</v>
      </c>
      <c r="F23" s="21" t="s">
        <v>5</v>
      </c>
      <c r="G23" s="18"/>
      <c r="H23" s="18"/>
      <c r="I23" s="18"/>
      <c r="J23" s="18"/>
      <c r="K23" s="18"/>
      <c r="L23" s="22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3"/>
      <c r="AE23" s="23"/>
      <c r="AF23" s="18"/>
      <c r="AG23" s="18"/>
      <c r="AH23" s="18"/>
      <c r="AI23" s="18"/>
      <c r="AJ23" s="18"/>
      <c r="AK23" s="18"/>
      <c r="AL23" s="86"/>
      <c r="AM23" s="1"/>
      <c r="AN23" s="1"/>
    </row>
    <row r="24" spans="1:40" ht="12.75" customHeight="1" thickBot="1" x14ac:dyDescent="0.4">
      <c r="A24" s="1"/>
      <c r="B24" s="12">
        <v>21</v>
      </c>
      <c r="C24" s="18"/>
      <c r="D24" s="27"/>
      <c r="E24" s="15" t="s">
        <v>4</v>
      </c>
      <c r="F24" s="21" t="s">
        <v>5</v>
      </c>
      <c r="G24" s="18"/>
      <c r="H24" s="18"/>
      <c r="I24" s="18"/>
      <c r="J24" s="18"/>
      <c r="K24" s="18"/>
      <c r="L24" s="22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3"/>
      <c r="AE24" s="23"/>
      <c r="AF24" s="23"/>
      <c r="AG24" s="23"/>
      <c r="AH24" s="23"/>
      <c r="AI24" s="23"/>
      <c r="AJ24" s="23"/>
      <c r="AK24" s="23"/>
      <c r="AL24" s="86"/>
      <c r="AM24" s="1"/>
      <c r="AN24" s="1"/>
    </row>
    <row r="25" spans="1:40" ht="12.75" customHeight="1" thickBot="1" x14ac:dyDescent="0.4">
      <c r="A25" s="1"/>
      <c r="B25" s="12">
        <v>22</v>
      </c>
      <c r="C25" s="18"/>
      <c r="D25" s="27"/>
      <c r="E25" s="15" t="s">
        <v>4</v>
      </c>
      <c r="F25" s="21" t="s">
        <v>5</v>
      </c>
      <c r="G25" s="18"/>
      <c r="H25" s="18"/>
      <c r="I25" s="18"/>
      <c r="J25" s="18"/>
      <c r="K25" s="18"/>
      <c r="L25" s="22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3"/>
      <c r="AE25" s="23"/>
      <c r="AF25" s="18"/>
      <c r="AG25" s="18"/>
      <c r="AH25" s="18"/>
      <c r="AI25" s="18"/>
      <c r="AJ25" s="18"/>
      <c r="AK25" s="18"/>
      <c r="AL25" s="86"/>
      <c r="AM25" s="1"/>
      <c r="AN25" s="1"/>
    </row>
    <row r="26" spans="1:40" ht="12.75" customHeight="1" x14ac:dyDescent="0.35">
      <c r="A26" s="1"/>
      <c r="B26" s="12">
        <v>23</v>
      </c>
      <c r="C26" s="18"/>
      <c r="D26" s="27"/>
      <c r="E26" s="15" t="s">
        <v>4</v>
      </c>
      <c r="F26" s="21" t="s">
        <v>5</v>
      </c>
      <c r="G26" s="18"/>
      <c r="H26" s="18"/>
      <c r="I26" s="18"/>
      <c r="J26" s="18"/>
      <c r="K26" s="18"/>
      <c r="L26" s="22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3"/>
      <c r="AE26" s="23"/>
      <c r="AF26" s="18"/>
      <c r="AG26" s="18"/>
      <c r="AH26" s="18"/>
      <c r="AI26" s="18"/>
      <c r="AJ26" s="18"/>
      <c r="AK26" s="18"/>
      <c r="AL26" s="86"/>
      <c r="AM26" s="1"/>
      <c r="AN26" s="1"/>
    </row>
    <row r="27" spans="1:40" ht="12.75" customHeight="1" x14ac:dyDescent="0.35">
      <c r="A27" s="1"/>
      <c r="B27" s="12">
        <v>24</v>
      </c>
      <c r="C27" s="13"/>
      <c r="D27" s="27"/>
      <c r="E27" s="20"/>
      <c r="F27" s="21"/>
      <c r="G27" s="13"/>
      <c r="H27" s="13"/>
      <c r="I27" s="13"/>
      <c r="J27" s="13"/>
      <c r="K27" s="13"/>
      <c r="L27" s="16"/>
      <c r="M27" s="13"/>
      <c r="N27" s="13"/>
      <c r="O27" s="13"/>
      <c r="P27" s="13"/>
      <c r="Q27" s="13"/>
      <c r="R27" s="13"/>
      <c r="S27" s="13"/>
      <c r="T27" s="17"/>
      <c r="U27" s="13"/>
      <c r="V27" s="13"/>
      <c r="W27" s="13"/>
      <c r="X27" s="17"/>
      <c r="Y27" s="17"/>
      <c r="Z27" s="17"/>
      <c r="AA27" s="17"/>
      <c r="AB27" s="17"/>
      <c r="AC27" s="17"/>
      <c r="AD27" s="13"/>
      <c r="AE27" s="17"/>
      <c r="AF27" s="13"/>
      <c r="AG27" s="13"/>
      <c r="AH27" s="17"/>
      <c r="AI27" s="17"/>
      <c r="AJ27" s="17"/>
      <c r="AK27" s="17"/>
      <c r="AL27" s="86"/>
      <c r="AM27" s="1"/>
      <c r="AN27" s="1"/>
    </row>
    <row r="28" spans="1:40" ht="12.75" customHeight="1" x14ac:dyDescent="0.35">
      <c r="A28" s="1"/>
      <c r="B28" s="12">
        <v>25</v>
      </c>
      <c r="C28" s="18"/>
      <c r="D28" s="27"/>
      <c r="E28" s="20"/>
      <c r="F28" s="21"/>
      <c r="G28" s="18"/>
      <c r="H28" s="18"/>
      <c r="I28" s="23"/>
      <c r="J28" s="18"/>
      <c r="K28" s="18"/>
      <c r="L28" s="22"/>
      <c r="M28" s="18"/>
      <c r="N28" s="18"/>
      <c r="O28" s="23"/>
      <c r="P28" s="18"/>
      <c r="Q28" s="18"/>
      <c r="R28" s="23"/>
      <c r="S28" s="18"/>
      <c r="T28" s="23"/>
      <c r="U28" s="23"/>
      <c r="V28" s="18"/>
      <c r="W28" s="18"/>
      <c r="X28" s="18"/>
      <c r="Y28" s="18"/>
      <c r="Z28" s="18"/>
      <c r="AA28" s="23"/>
      <c r="AB28" s="23"/>
      <c r="AC28" s="23"/>
      <c r="AD28" s="13"/>
      <c r="AE28" s="23"/>
      <c r="AF28" s="23"/>
      <c r="AG28" s="23"/>
      <c r="AH28" s="23"/>
      <c r="AI28" s="23"/>
      <c r="AJ28" s="23"/>
      <c r="AK28" s="23"/>
      <c r="AL28" s="86"/>
      <c r="AM28" s="1"/>
      <c r="AN28" s="1"/>
    </row>
    <row r="29" spans="1:40" ht="12.75" customHeight="1" x14ac:dyDescent="0.35">
      <c r="A29" s="1"/>
      <c r="B29" s="12">
        <v>26</v>
      </c>
      <c r="C29" s="13"/>
      <c r="D29" s="27"/>
      <c r="E29" s="20"/>
      <c r="F29" s="21"/>
      <c r="G29" s="18"/>
      <c r="H29" s="18"/>
      <c r="I29" s="18"/>
      <c r="J29" s="18"/>
      <c r="K29" s="18"/>
      <c r="L29" s="22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3"/>
      <c r="AC29" s="23"/>
      <c r="AD29" s="18"/>
      <c r="AE29" s="23"/>
      <c r="AF29" s="18"/>
      <c r="AG29" s="18"/>
      <c r="AH29" s="18"/>
      <c r="AI29" s="18"/>
      <c r="AJ29" s="18"/>
      <c r="AK29" s="18"/>
      <c r="AL29" s="86"/>
      <c r="AM29" s="1"/>
      <c r="AN29" s="1"/>
    </row>
    <row r="30" spans="1:40" ht="12.75" customHeight="1" x14ac:dyDescent="0.35">
      <c r="A30" s="1"/>
      <c r="B30" s="12">
        <v>27</v>
      </c>
      <c r="C30" s="18"/>
      <c r="D30" s="25"/>
      <c r="E30" s="20"/>
      <c r="F30" s="21"/>
      <c r="G30" s="18"/>
      <c r="H30" s="18"/>
      <c r="I30" s="18"/>
      <c r="J30" s="18"/>
      <c r="K30" s="18"/>
      <c r="L30" s="22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3"/>
      <c r="AE30" s="23"/>
      <c r="AF30" s="18"/>
      <c r="AG30" s="18"/>
      <c r="AH30" s="18"/>
      <c r="AI30" s="23"/>
      <c r="AJ30" s="23"/>
      <c r="AK30" s="18"/>
      <c r="AL30" s="86"/>
      <c r="AM30" s="1"/>
      <c r="AN30" s="1"/>
    </row>
    <row r="31" spans="1:40" ht="12.75" customHeight="1" x14ac:dyDescent="0.35">
      <c r="A31" s="1"/>
      <c r="B31" s="12">
        <v>28</v>
      </c>
      <c r="C31" s="18"/>
      <c r="D31" s="42"/>
      <c r="E31" s="20"/>
      <c r="F31" s="21"/>
      <c r="G31" s="18"/>
      <c r="H31" s="18"/>
      <c r="I31" s="18"/>
      <c r="J31" s="18"/>
      <c r="K31" s="18"/>
      <c r="L31" s="22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3"/>
      <c r="AE31" s="23"/>
      <c r="AF31" s="18"/>
      <c r="AG31" s="23"/>
      <c r="AH31" s="23"/>
      <c r="AI31" s="18"/>
      <c r="AJ31" s="23"/>
      <c r="AK31" s="18"/>
      <c r="AL31" s="86"/>
      <c r="AM31" s="1"/>
      <c r="AN31" s="1"/>
    </row>
    <row r="32" spans="1:40" s="50" customFormat="1" ht="12.75" customHeight="1" x14ac:dyDescent="0.35">
      <c r="A32" s="1"/>
      <c r="B32" s="51">
        <v>29</v>
      </c>
      <c r="C32" s="18"/>
      <c r="D32" s="42"/>
      <c r="E32" s="52"/>
      <c r="F32" s="21"/>
      <c r="G32" s="18"/>
      <c r="H32" s="18"/>
      <c r="I32" s="18"/>
      <c r="J32" s="18"/>
      <c r="K32" s="18"/>
      <c r="L32" s="22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3"/>
      <c r="AE32" s="23"/>
      <c r="AF32" s="18"/>
      <c r="AG32" s="17"/>
      <c r="AH32" s="23"/>
      <c r="AI32" s="18"/>
      <c r="AJ32" s="23"/>
      <c r="AK32" s="18"/>
      <c r="AL32" s="86"/>
      <c r="AM32" s="1"/>
      <c r="AN32" s="1"/>
    </row>
    <row r="33" spans="1:40" ht="12.75" customHeight="1" thickBot="1" x14ac:dyDescent="0.4">
      <c r="A33" s="1"/>
      <c r="B33" s="12">
        <v>30</v>
      </c>
      <c r="C33" s="18"/>
      <c r="D33" s="42"/>
      <c r="E33" s="20"/>
      <c r="F33" s="21"/>
      <c r="G33" s="18"/>
      <c r="H33" s="18"/>
      <c r="I33" s="18"/>
      <c r="J33" s="18"/>
      <c r="K33" s="18"/>
      <c r="L33" s="22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23"/>
      <c r="AD33" s="23"/>
      <c r="AE33" s="23"/>
      <c r="AF33" s="23"/>
      <c r="AG33" s="13"/>
      <c r="AH33" s="23"/>
      <c r="AI33" s="23"/>
      <c r="AJ33" s="23"/>
      <c r="AK33" s="23"/>
      <c r="AL33" s="86"/>
      <c r="AM33" s="1"/>
      <c r="AN33" s="1"/>
    </row>
    <row r="34" spans="1:40" ht="12.75" customHeight="1" x14ac:dyDescent="0.35">
      <c r="A34" s="1"/>
      <c r="B34" s="29" t="s">
        <v>2</v>
      </c>
      <c r="C34" s="75"/>
      <c r="D34" s="87"/>
      <c r="E34" s="88"/>
      <c r="F34" s="91"/>
      <c r="G34" s="30">
        <f t="shared" ref="G34:AK34" si="0">COUNTIF(G5:G33,"*陽性*")</f>
        <v>0</v>
      </c>
      <c r="H34" s="30">
        <f t="shared" si="0"/>
        <v>0</v>
      </c>
      <c r="I34" s="30">
        <f t="shared" si="0"/>
        <v>0</v>
      </c>
      <c r="J34" s="30">
        <f t="shared" si="0"/>
        <v>0</v>
      </c>
      <c r="K34" s="30">
        <f t="shared" si="0"/>
        <v>0</v>
      </c>
      <c r="L34" s="31">
        <f t="shared" si="0"/>
        <v>0</v>
      </c>
      <c r="M34" s="30">
        <f t="shared" si="0"/>
        <v>0</v>
      </c>
      <c r="N34" s="30">
        <f t="shared" si="0"/>
        <v>5</v>
      </c>
      <c r="O34" s="30">
        <f t="shared" si="0"/>
        <v>0</v>
      </c>
      <c r="P34" s="30">
        <f t="shared" si="0"/>
        <v>0</v>
      </c>
      <c r="Q34" s="30">
        <f t="shared" si="0"/>
        <v>0</v>
      </c>
      <c r="R34" s="30">
        <f t="shared" si="0"/>
        <v>0</v>
      </c>
      <c r="S34" s="30">
        <f t="shared" si="0"/>
        <v>0</v>
      </c>
      <c r="T34" s="30">
        <f t="shared" si="0"/>
        <v>0</v>
      </c>
      <c r="U34" s="30">
        <f t="shared" si="0"/>
        <v>0</v>
      </c>
      <c r="V34" s="30">
        <f t="shared" si="0"/>
        <v>0</v>
      </c>
      <c r="W34" s="30">
        <f t="shared" si="0"/>
        <v>0</v>
      </c>
      <c r="X34" s="30">
        <f t="shared" si="0"/>
        <v>0</v>
      </c>
      <c r="Y34" s="30">
        <f t="shared" si="0"/>
        <v>0</v>
      </c>
      <c r="Z34" s="30">
        <f t="shared" si="0"/>
        <v>0</v>
      </c>
      <c r="AA34" s="30">
        <f t="shared" si="0"/>
        <v>0</v>
      </c>
      <c r="AB34" s="30">
        <f t="shared" si="0"/>
        <v>0</v>
      </c>
      <c r="AC34" s="30">
        <f t="shared" si="0"/>
        <v>0</v>
      </c>
      <c r="AD34" s="30">
        <f t="shared" si="0"/>
        <v>0</v>
      </c>
      <c r="AE34" s="30">
        <f t="shared" si="0"/>
        <v>0</v>
      </c>
      <c r="AF34" s="30">
        <f t="shared" si="0"/>
        <v>0</v>
      </c>
      <c r="AG34" s="30">
        <f t="shared" si="0"/>
        <v>0</v>
      </c>
      <c r="AH34" s="30">
        <f t="shared" si="0"/>
        <v>0</v>
      </c>
      <c r="AI34" s="30">
        <f t="shared" si="0"/>
        <v>0</v>
      </c>
      <c r="AJ34" s="30">
        <f t="shared" si="0"/>
        <v>0</v>
      </c>
      <c r="AK34" s="30">
        <f t="shared" si="0"/>
        <v>0</v>
      </c>
      <c r="AL34" s="63">
        <f>SUM(L34:AK34)</f>
        <v>5</v>
      </c>
      <c r="AM34" s="66" t="s">
        <v>2</v>
      </c>
      <c r="AN34" s="1"/>
    </row>
    <row r="35" spans="1:40" ht="12.75" customHeight="1" x14ac:dyDescent="0.35">
      <c r="A35" s="1"/>
      <c r="B35" s="58" t="s">
        <v>5</v>
      </c>
      <c r="C35" s="76"/>
      <c r="D35" s="76"/>
      <c r="E35" s="89"/>
      <c r="F35" s="86"/>
      <c r="G35" s="18">
        <f t="shared" ref="G35:AK35" si="1">COUNTIF(G5:G33,"*陰性*")</f>
        <v>0</v>
      </c>
      <c r="H35" s="18">
        <f t="shared" si="1"/>
        <v>0</v>
      </c>
      <c r="I35" s="18">
        <f t="shared" si="1"/>
        <v>0</v>
      </c>
      <c r="J35" s="18">
        <f t="shared" si="1"/>
        <v>0</v>
      </c>
      <c r="K35" s="18">
        <f t="shared" si="1"/>
        <v>0</v>
      </c>
      <c r="L35" s="22">
        <f t="shared" si="1"/>
        <v>0</v>
      </c>
      <c r="M35" s="18">
        <f t="shared" si="1"/>
        <v>0</v>
      </c>
      <c r="N35" s="18">
        <f t="shared" si="1"/>
        <v>0</v>
      </c>
      <c r="O35" s="18">
        <f t="shared" si="1"/>
        <v>0</v>
      </c>
      <c r="P35" s="18">
        <f t="shared" si="1"/>
        <v>1</v>
      </c>
      <c r="Q35" s="18">
        <f t="shared" si="1"/>
        <v>0</v>
      </c>
      <c r="R35" s="18">
        <f t="shared" si="1"/>
        <v>0</v>
      </c>
      <c r="S35" s="18">
        <f t="shared" si="1"/>
        <v>0</v>
      </c>
      <c r="T35" s="18">
        <f t="shared" si="1"/>
        <v>0</v>
      </c>
      <c r="U35" s="18">
        <f t="shared" si="1"/>
        <v>0</v>
      </c>
      <c r="V35" s="18">
        <f t="shared" si="1"/>
        <v>0</v>
      </c>
      <c r="W35" s="18">
        <f t="shared" si="1"/>
        <v>0</v>
      </c>
      <c r="X35" s="18">
        <f t="shared" si="1"/>
        <v>0</v>
      </c>
      <c r="Y35" s="18">
        <f t="shared" si="1"/>
        <v>0</v>
      </c>
      <c r="Z35" s="18">
        <f t="shared" si="1"/>
        <v>0</v>
      </c>
      <c r="AA35" s="18">
        <f t="shared" si="1"/>
        <v>0</v>
      </c>
      <c r="AB35" s="18">
        <f t="shared" si="1"/>
        <v>0</v>
      </c>
      <c r="AC35" s="18">
        <f t="shared" si="1"/>
        <v>0</v>
      </c>
      <c r="AD35" s="18">
        <f t="shared" si="1"/>
        <v>0</v>
      </c>
      <c r="AE35" s="18">
        <f t="shared" si="1"/>
        <v>0</v>
      </c>
      <c r="AF35" s="18">
        <f t="shared" si="1"/>
        <v>0</v>
      </c>
      <c r="AG35" s="18">
        <f t="shared" si="1"/>
        <v>0</v>
      </c>
      <c r="AH35" s="18">
        <f t="shared" si="1"/>
        <v>0</v>
      </c>
      <c r="AI35" s="18">
        <f t="shared" si="1"/>
        <v>0</v>
      </c>
      <c r="AJ35" s="18">
        <f t="shared" si="1"/>
        <v>0</v>
      </c>
      <c r="AK35" s="18">
        <f t="shared" si="1"/>
        <v>0</v>
      </c>
      <c r="AL35" s="64">
        <f>SUM(L35:AK35)</f>
        <v>1</v>
      </c>
      <c r="AM35" s="67" t="s">
        <v>5</v>
      </c>
      <c r="AN35" s="1"/>
    </row>
    <row r="36" spans="1:40" ht="12.75" customHeight="1" x14ac:dyDescent="0.35">
      <c r="A36" s="1"/>
      <c r="B36" s="33" t="s">
        <v>7</v>
      </c>
      <c r="C36" s="76"/>
      <c r="D36" s="76"/>
      <c r="E36" s="89"/>
      <c r="F36" s="86"/>
      <c r="G36" s="18">
        <f t="shared" ref="G36:AK36" si="2">COUNTIF(G5:G33,"*検査*")</f>
        <v>0</v>
      </c>
      <c r="H36" s="18">
        <f t="shared" si="2"/>
        <v>0</v>
      </c>
      <c r="I36" s="18">
        <f t="shared" si="2"/>
        <v>0</v>
      </c>
      <c r="J36" s="18">
        <f t="shared" si="2"/>
        <v>0</v>
      </c>
      <c r="K36" s="18">
        <f t="shared" si="2"/>
        <v>0</v>
      </c>
      <c r="L36" s="22">
        <f t="shared" si="2"/>
        <v>0</v>
      </c>
      <c r="M36" s="18">
        <f t="shared" si="2"/>
        <v>3</v>
      </c>
      <c r="N36" s="18">
        <f t="shared" si="2"/>
        <v>0</v>
      </c>
      <c r="O36" s="18">
        <f t="shared" si="2"/>
        <v>1</v>
      </c>
      <c r="P36" s="18">
        <f t="shared" si="2"/>
        <v>0</v>
      </c>
      <c r="Q36" s="18">
        <f t="shared" si="2"/>
        <v>0</v>
      </c>
      <c r="R36" s="18">
        <f t="shared" si="2"/>
        <v>0</v>
      </c>
      <c r="S36" s="18">
        <f t="shared" si="2"/>
        <v>0</v>
      </c>
      <c r="T36" s="18">
        <f t="shared" si="2"/>
        <v>0</v>
      </c>
      <c r="U36" s="18">
        <f t="shared" si="2"/>
        <v>0</v>
      </c>
      <c r="V36" s="18">
        <f t="shared" si="2"/>
        <v>0</v>
      </c>
      <c r="W36" s="18">
        <f t="shared" si="2"/>
        <v>0</v>
      </c>
      <c r="X36" s="18">
        <f t="shared" si="2"/>
        <v>0</v>
      </c>
      <c r="Y36" s="18">
        <f t="shared" si="2"/>
        <v>0</v>
      </c>
      <c r="Z36" s="18">
        <f t="shared" si="2"/>
        <v>0</v>
      </c>
      <c r="AA36" s="18">
        <f t="shared" si="2"/>
        <v>0</v>
      </c>
      <c r="AB36" s="18">
        <f t="shared" si="2"/>
        <v>0</v>
      </c>
      <c r="AC36" s="18">
        <f t="shared" si="2"/>
        <v>0</v>
      </c>
      <c r="AD36" s="18">
        <f t="shared" si="2"/>
        <v>0</v>
      </c>
      <c r="AE36" s="18">
        <f t="shared" si="2"/>
        <v>0</v>
      </c>
      <c r="AF36" s="18">
        <f t="shared" si="2"/>
        <v>0</v>
      </c>
      <c r="AG36" s="18">
        <f t="shared" si="2"/>
        <v>0</v>
      </c>
      <c r="AH36" s="18">
        <f t="shared" si="2"/>
        <v>0</v>
      </c>
      <c r="AI36" s="18">
        <f t="shared" si="2"/>
        <v>0</v>
      </c>
      <c r="AJ36" s="18">
        <f t="shared" si="2"/>
        <v>0</v>
      </c>
      <c r="AK36" s="18">
        <f t="shared" si="2"/>
        <v>0</v>
      </c>
      <c r="AL36" s="64">
        <f>SUM(L36:AK36)</f>
        <v>4</v>
      </c>
      <c r="AM36" s="68" t="s">
        <v>7</v>
      </c>
      <c r="AN36" s="1"/>
    </row>
    <row r="37" spans="1:40" ht="12.75" customHeight="1" x14ac:dyDescent="0.35">
      <c r="A37" s="1"/>
      <c r="B37" s="34" t="s">
        <v>19</v>
      </c>
      <c r="C37" s="76"/>
      <c r="D37" s="76"/>
      <c r="E37" s="89"/>
      <c r="F37" s="86"/>
      <c r="G37" s="18">
        <f t="shared" ref="G37:AK37" si="3">COUNTIF(G5:G33,"熱")</f>
        <v>3</v>
      </c>
      <c r="H37" s="18">
        <f t="shared" si="3"/>
        <v>3</v>
      </c>
      <c r="I37" s="18">
        <f t="shared" si="3"/>
        <v>2</v>
      </c>
      <c r="J37" s="18">
        <f t="shared" si="3"/>
        <v>2</v>
      </c>
      <c r="K37" s="18">
        <f t="shared" si="3"/>
        <v>6</v>
      </c>
      <c r="L37" s="22">
        <f t="shared" si="3"/>
        <v>2</v>
      </c>
      <c r="M37" s="18">
        <f t="shared" si="3"/>
        <v>2</v>
      </c>
      <c r="N37" s="18">
        <f t="shared" si="3"/>
        <v>1</v>
      </c>
      <c r="O37" s="18">
        <f t="shared" si="3"/>
        <v>0</v>
      </c>
      <c r="P37" s="18">
        <f t="shared" si="3"/>
        <v>0</v>
      </c>
      <c r="Q37" s="18">
        <f t="shared" si="3"/>
        <v>0</v>
      </c>
      <c r="R37" s="18">
        <f t="shared" si="3"/>
        <v>1</v>
      </c>
      <c r="S37" s="18">
        <f t="shared" si="3"/>
        <v>0</v>
      </c>
      <c r="T37" s="18">
        <f t="shared" si="3"/>
        <v>0</v>
      </c>
      <c r="U37" s="18">
        <f t="shared" si="3"/>
        <v>0</v>
      </c>
      <c r="V37" s="18">
        <f t="shared" si="3"/>
        <v>0</v>
      </c>
      <c r="W37" s="18">
        <f t="shared" si="3"/>
        <v>0</v>
      </c>
      <c r="X37" s="18">
        <f t="shared" si="3"/>
        <v>0</v>
      </c>
      <c r="Y37" s="18">
        <f t="shared" si="3"/>
        <v>0</v>
      </c>
      <c r="Z37" s="18">
        <f t="shared" si="3"/>
        <v>0</v>
      </c>
      <c r="AA37" s="18">
        <f t="shared" si="3"/>
        <v>0</v>
      </c>
      <c r="AB37" s="18">
        <f t="shared" si="3"/>
        <v>0</v>
      </c>
      <c r="AC37" s="18">
        <f t="shared" si="3"/>
        <v>0</v>
      </c>
      <c r="AD37" s="18">
        <f t="shared" si="3"/>
        <v>0</v>
      </c>
      <c r="AE37" s="18">
        <f t="shared" si="3"/>
        <v>0</v>
      </c>
      <c r="AF37" s="18">
        <f t="shared" si="3"/>
        <v>0</v>
      </c>
      <c r="AG37" s="18">
        <f t="shared" si="3"/>
        <v>0</v>
      </c>
      <c r="AH37" s="18">
        <f t="shared" si="3"/>
        <v>0</v>
      </c>
      <c r="AI37" s="18">
        <f t="shared" si="3"/>
        <v>0</v>
      </c>
      <c r="AJ37" s="18">
        <f t="shared" si="3"/>
        <v>0</v>
      </c>
      <c r="AK37" s="18">
        <f t="shared" si="3"/>
        <v>0</v>
      </c>
      <c r="AL37" s="64">
        <f>SUM(L37:AK37)</f>
        <v>6</v>
      </c>
      <c r="AM37" s="69" t="s">
        <v>18</v>
      </c>
      <c r="AN37" s="1"/>
    </row>
    <row r="38" spans="1:40" ht="12.75" customHeight="1" thickBot="1" x14ac:dyDescent="0.4">
      <c r="A38" s="1"/>
      <c r="B38" s="35" t="s">
        <v>20</v>
      </c>
      <c r="C38" s="77"/>
      <c r="D38" s="77"/>
      <c r="E38" s="90"/>
      <c r="F38" s="92"/>
      <c r="G38" s="36">
        <f t="shared" ref="G38:AK38" si="4">COUNTIF(G5:G33,"高熱")</f>
        <v>0</v>
      </c>
      <c r="H38" s="36">
        <f t="shared" si="4"/>
        <v>0</v>
      </c>
      <c r="I38" s="36">
        <f t="shared" si="4"/>
        <v>0</v>
      </c>
      <c r="J38" s="36">
        <f t="shared" si="4"/>
        <v>1</v>
      </c>
      <c r="K38" s="36">
        <f t="shared" si="4"/>
        <v>0</v>
      </c>
      <c r="L38" s="37">
        <f t="shared" si="4"/>
        <v>2</v>
      </c>
      <c r="M38" s="36">
        <f t="shared" si="4"/>
        <v>2</v>
      </c>
      <c r="N38" s="36">
        <f t="shared" si="4"/>
        <v>0</v>
      </c>
      <c r="O38" s="36">
        <f t="shared" si="4"/>
        <v>0</v>
      </c>
      <c r="P38" s="36">
        <f t="shared" si="4"/>
        <v>0</v>
      </c>
      <c r="Q38" s="36">
        <f t="shared" si="4"/>
        <v>0</v>
      </c>
      <c r="R38" s="36">
        <f t="shared" si="4"/>
        <v>0</v>
      </c>
      <c r="S38" s="36">
        <f t="shared" si="4"/>
        <v>0</v>
      </c>
      <c r="T38" s="36">
        <f t="shared" si="4"/>
        <v>0</v>
      </c>
      <c r="U38" s="36">
        <f t="shared" si="4"/>
        <v>0</v>
      </c>
      <c r="V38" s="36">
        <f t="shared" si="4"/>
        <v>0</v>
      </c>
      <c r="W38" s="36">
        <f t="shared" si="4"/>
        <v>0</v>
      </c>
      <c r="X38" s="36">
        <f t="shared" si="4"/>
        <v>0</v>
      </c>
      <c r="Y38" s="36">
        <f t="shared" si="4"/>
        <v>0</v>
      </c>
      <c r="Z38" s="36">
        <f t="shared" si="4"/>
        <v>0</v>
      </c>
      <c r="AA38" s="36">
        <f t="shared" si="4"/>
        <v>0</v>
      </c>
      <c r="AB38" s="36">
        <f t="shared" si="4"/>
        <v>0</v>
      </c>
      <c r="AC38" s="36">
        <f t="shared" si="4"/>
        <v>0</v>
      </c>
      <c r="AD38" s="36">
        <f t="shared" si="4"/>
        <v>0</v>
      </c>
      <c r="AE38" s="36">
        <f t="shared" si="4"/>
        <v>0</v>
      </c>
      <c r="AF38" s="36">
        <f t="shared" si="4"/>
        <v>0</v>
      </c>
      <c r="AG38" s="36">
        <f t="shared" si="4"/>
        <v>0</v>
      </c>
      <c r="AH38" s="36">
        <f t="shared" si="4"/>
        <v>0</v>
      </c>
      <c r="AI38" s="36">
        <f t="shared" si="4"/>
        <v>0</v>
      </c>
      <c r="AJ38" s="36">
        <f t="shared" si="4"/>
        <v>0</v>
      </c>
      <c r="AK38" s="36">
        <f t="shared" si="4"/>
        <v>0</v>
      </c>
      <c r="AL38" s="65">
        <f>SUM(L38:AK38)</f>
        <v>4</v>
      </c>
      <c r="AM38" s="70" t="s">
        <v>8</v>
      </c>
      <c r="AN38" s="1"/>
    </row>
    <row r="39" spans="1:40" ht="12.75" customHeight="1" thickBot="1" x14ac:dyDescent="0.4">
      <c r="A39" s="1"/>
      <c r="B39" s="2"/>
      <c r="C39" s="1"/>
      <c r="D39" s="2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 customHeight="1" x14ac:dyDescent="0.35">
      <c r="A40" s="1"/>
      <c r="B40" s="2"/>
      <c r="C40" s="78" t="s">
        <v>13</v>
      </c>
      <c r="D40" s="43" t="s">
        <v>2</v>
      </c>
      <c r="E40" s="32">
        <f>COUNTIF($F$5:$F$33,"陽性")</f>
        <v>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 customHeight="1" thickBot="1" x14ac:dyDescent="0.4">
      <c r="A41" s="1"/>
      <c r="B41" s="2"/>
      <c r="C41" s="79"/>
      <c r="D41" s="62" t="s">
        <v>5</v>
      </c>
      <c r="E41" s="38">
        <f>COUNTIF($F$5:$F$33,"陰性")</f>
        <v>14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 customHeight="1" thickBot="1" x14ac:dyDescent="0.4">
      <c r="A42" s="1"/>
      <c r="B42" s="2"/>
      <c r="C42" s="1"/>
      <c r="D42" s="2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 customHeight="1" x14ac:dyDescent="0.35">
      <c r="A43" s="1"/>
      <c r="B43" s="2"/>
      <c r="C43" s="80" t="s">
        <v>17</v>
      </c>
      <c r="D43" s="44" t="s">
        <v>1</v>
      </c>
      <c r="E43" s="39">
        <f>COUNTIF($E$5:$E$33,"*重症*")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 customHeight="1" x14ac:dyDescent="0.35">
      <c r="A44" s="1"/>
      <c r="B44" s="2"/>
      <c r="C44" s="81"/>
      <c r="D44" s="45" t="s">
        <v>3</v>
      </c>
      <c r="E44" s="40">
        <f>COUNTIF($E$5:$E$33,"*中等症*")</f>
        <v>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 customHeight="1" x14ac:dyDescent="0.35">
      <c r="A45" s="1"/>
      <c r="B45" s="2"/>
      <c r="C45" s="81"/>
      <c r="D45" s="46" t="s">
        <v>4</v>
      </c>
      <c r="E45" s="40">
        <f>COUNTIF($E$5:$E$33,"*軽症*")</f>
        <v>21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 customHeight="1" x14ac:dyDescent="0.35">
      <c r="A46" s="1"/>
      <c r="B46" s="2"/>
      <c r="C46" s="81"/>
      <c r="D46" s="47" t="s">
        <v>6</v>
      </c>
      <c r="E46" s="40">
        <f>COUNTIF($E$5:$E$33,"*死亡*")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 customHeight="1" thickBot="1" x14ac:dyDescent="0.4">
      <c r="A47" s="1"/>
      <c r="B47" s="2"/>
      <c r="C47" s="82"/>
      <c r="D47" s="48" t="s">
        <v>0</v>
      </c>
      <c r="E47" s="41">
        <f>COUNTIF($E$5:$E$33,"*その他*")</f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 customHeight="1" x14ac:dyDescent="0.35">
      <c r="A48" s="1"/>
      <c r="B48" s="2"/>
      <c r="C48" s="1"/>
      <c r="D48" s="2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 customHeight="1" x14ac:dyDescent="0.35">
      <c r="A49" s="1"/>
      <c r="B49" s="2"/>
      <c r="C49" s="1"/>
      <c r="D49" s="2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 customHeight="1" x14ac:dyDescent="0.35">
      <c r="A50" s="1"/>
      <c r="B50" s="2"/>
      <c r="C50" s="1"/>
      <c r="D50" s="2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 customHeight="1" x14ac:dyDescent="0.35">
      <c r="A51" s="1"/>
      <c r="B51" s="2"/>
      <c r="C51" s="1"/>
      <c r="D51" s="2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 customHeight="1" x14ac:dyDescent="0.35">
      <c r="A52" s="1"/>
      <c r="B52" s="2"/>
      <c r="C52" s="1"/>
      <c r="D52" s="2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 customHeight="1" x14ac:dyDescent="0.35">
      <c r="A53" s="1"/>
      <c r="B53" s="2"/>
      <c r="C53" s="1"/>
      <c r="D53" s="2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 customHeight="1" x14ac:dyDescent="0.35">
      <c r="A54" s="1"/>
      <c r="B54" s="2"/>
      <c r="C54" s="1"/>
      <c r="D54" s="2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 customHeight="1" x14ac:dyDescent="0.35">
      <c r="A55" s="1"/>
      <c r="B55" s="2"/>
      <c r="C55" s="1"/>
      <c r="D55" s="2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 customHeight="1" x14ac:dyDescent="0.35">
      <c r="A56" s="1"/>
      <c r="B56" s="2"/>
      <c r="C56" s="1"/>
      <c r="D56" s="2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 customHeight="1" x14ac:dyDescent="0.35">
      <c r="A57" s="1"/>
      <c r="B57" s="2"/>
      <c r="C57" s="1"/>
      <c r="D57" s="2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 customHeight="1" x14ac:dyDescent="0.35">
      <c r="A58" s="1"/>
      <c r="B58" s="2"/>
      <c r="C58" s="1"/>
      <c r="D58" s="2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 customHeight="1" x14ac:dyDescent="0.35">
      <c r="A59" s="1"/>
      <c r="B59" s="2"/>
      <c r="C59" s="1"/>
      <c r="D59" s="2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 customHeight="1" x14ac:dyDescent="0.35">
      <c r="A60" s="1"/>
      <c r="B60" s="2"/>
      <c r="C60" s="1"/>
      <c r="D60" s="2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 customHeight="1" x14ac:dyDescent="0.35">
      <c r="A61" s="1"/>
      <c r="B61" s="2"/>
      <c r="C61" s="1"/>
      <c r="D61" s="2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 customHeight="1" x14ac:dyDescent="0.35">
      <c r="A62" s="1"/>
      <c r="B62" s="2"/>
      <c r="C62" s="1"/>
      <c r="D62" s="2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 customHeight="1" x14ac:dyDescent="0.35">
      <c r="A63" s="1"/>
      <c r="B63" s="2"/>
      <c r="C63" s="1"/>
      <c r="D63" s="2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 customHeight="1" x14ac:dyDescent="0.35">
      <c r="A64" s="1"/>
      <c r="B64" s="2"/>
      <c r="C64" s="1"/>
      <c r="D64" s="2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 customHeight="1" x14ac:dyDescent="0.35">
      <c r="A65" s="1"/>
      <c r="B65" s="2"/>
      <c r="C65" s="1"/>
      <c r="D65" s="2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 customHeight="1" x14ac:dyDescent="0.35">
      <c r="A66" s="1"/>
      <c r="B66" s="2"/>
      <c r="C66" s="1"/>
      <c r="D66" s="2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 customHeight="1" x14ac:dyDescent="0.35">
      <c r="A67" s="1"/>
      <c r="B67" s="2"/>
      <c r="C67" s="1"/>
      <c r="D67" s="2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 customHeight="1" x14ac:dyDescent="0.35">
      <c r="A68" s="1"/>
      <c r="B68" s="2"/>
      <c r="C68" s="1"/>
      <c r="D68" s="2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 customHeight="1" x14ac:dyDescent="0.35">
      <c r="A69" s="1"/>
      <c r="B69" s="2"/>
      <c r="C69" s="1"/>
      <c r="D69" s="2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 customHeight="1" x14ac:dyDescent="0.35">
      <c r="A70" s="1"/>
      <c r="B70" s="2"/>
      <c r="C70" s="1"/>
      <c r="D70" s="2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 customHeight="1" x14ac:dyDescent="0.35">
      <c r="A71" s="1"/>
      <c r="B71" s="2"/>
      <c r="C71" s="1"/>
      <c r="D71" s="2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 customHeight="1" x14ac:dyDescent="0.35">
      <c r="A72" s="1"/>
      <c r="B72" s="2"/>
      <c r="C72" s="1"/>
      <c r="D72" s="2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 customHeight="1" x14ac:dyDescent="0.35">
      <c r="A73" s="1"/>
      <c r="B73" s="2"/>
      <c r="C73" s="1"/>
      <c r="D73" s="2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 customHeight="1" x14ac:dyDescent="0.35">
      <c r="A74" s="1"/>
      <c r="B74" s="2"/>
      <c r="C74" s="1"/>
      <c r="D74" s="2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 customHeight="1" x14ac:dyDescent="0.35">
      <c r="A75" s="1"/>
      <c r="B75" s="2"/>
      <c r="C75" s="1"/>
      <c r="D75" s="2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 customHeight="1" x14ac:dyDescent="0.35">
      <c r="A76" s="1"/>
      <c r="B76" s="2"/>
      <c r="C76" s="1"/>
      <c r="D76" s="2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 customHeight="1" x14ac:dyDescent="0.35">
      <c r="A77" s="1"/>
      <c r="B77" s="2"/>
      <c r="C77" s="1"/>
      <c r="D77" s="2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 customHeight="1" x14ac:dyDescent="0.35">
      <c r="A78" s="1"/>
      <c r="B78" s="2"/>
      <c r="C78" s="1"/>
      <c r="D78" s="2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 customHeight="1" x14ac:dyDescent="0.35">
      <c r="A79" s="1"/>
      <c r="B79" s="2"/>
      <c r="C79" s="1"/>
      <c r="D79" s="2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 customHeight="1" x14ac:dyDescent="0.35">
      <c r="A80" s="1"/>
      <c r="B80" s="2"/>
      <c r="C80" s="1"/>
      <c r="D80" s="2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 customHeight="1" x14ac:dyDescent="0.35">
      <c r="A81" s="1"/>
      <c r="B81" s="2"/>
      <c r="C81" s="1"/>
      <c r="D81" s="2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 customHeight="1" x14ac:dyDescent="0.35">
      <c r="A82" s="1"/>
      <c r="B82" s="2"/>
      <c r="C82" s="1"/>
      <c r="D82" s="2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 customHeight="1" x14ac:dyDescent="0.35">
      <c r="A83" s="1"/>
      <c r="B83" s="2"/>
      <c r="C83" s="1"/>
      <c r="D83" s="2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 customHeight="1" x14ac:dyDescent="0.35">
      <c r="A84" s="1"/>
      <c r="B84" s="2"/>
      <c r="C84" s="1"/>
      <c r="D84" s="2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 customHeight="1" x14ac:dyDescent="0.35">
      <c r="A85" s="1"/>
      <c r="B85" s="2"/>
      <c r="C85" s="1"/>
      <c r="D85" s="2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 customHeight="1" x14ac:dyDescent="0.35">
      <c r="A86" s="1"/>
      <c r="B86" s="2"/>
      <c r="C86" s="1"/>
      <c r="D86" s="2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 customHeight="1" x14ac:dyDescent="0.35">
      <c r="A87" s="1"/>
      <c r="B87" s="2"/>
      <c r="C87" s="1"/>
      <c r="D87" s="2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 customHeight="1" x14ac:dyDescent="0.35">
      <c r="A88" s="1"/>
      <c r="B88" s="2"/>
      <c r="C88" s="1"/>
      <c r="D88" s="2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 customHeight="1" x14ac:dyDescent="0.35">
      <c r="A89" s="1"/>
      <c r="B89" s="2"/>
      <c r="C89" s="1"/>
      <c r="D89" s="2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 customHeight="1" x14ac:dyDescent="0.35">
      <c r="A90" s="1"/>
      <c r="B90" s="2"/>
      <c r="C90" s="1"/>
      <c r="D90" s="2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 customHeight="1" x14ac:dyDescent="0.35">
      <c r="A91" s="1"/>
      <c r="B91" s="2"/>
      <c r="C91" s="1"/>
      <c r="D91" s="2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 customHeight="1" x14ac:dyDescent="0.35">
      <c r="A92" s="1"/>
      <c r="B92" s="2"/>
      <c r="C92" s="1"/>
      <c r="D92" s="2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 customHeight="1" x14ac:dyDescent="0.35">
      <c r="A93" s="1"/>
      <c r="B93" s="2"/>
      <c r="C93" s="1"/>
      <c r="D93" s="2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 customHeight="1" x14ac:dyDescent="0.35">
      <c r="A94" s="1"/>
      <c r="B94" s="2"/>
      <c r="C94" s="1"/>
      <c r="D94" s="2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 customHeight="1" x14ac:dyDescent="0.35">
      <c r="A95" s="1"/>
      <c r="B95" s="2"/>
      <c r="C95" s="1"/>
      <c r="D95" s="2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 customHeight="1" x14ac:dyDescent="0.35">
      <c r="A96" s="1"/>
      <c r="B96" s="2"/>
      <c r="C96" s="1"/>
      <c r="D96" s="2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 customHeight="1" x14ac:dyDescent="0.35">
      <c r="A97" s="1"/>
      <c r="B97" s="2"/>
      <c r="C97" s="1"/>
      <c r="D97" s="2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 customHeight="1" x14ac:dyDescent="0.35">
      <c r="A98" s="1"/>
      <c r="B98" s="2"/>
      <c r="C98" s="1"/>
      <c r="D98" s="2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 customHeight="1" x14ac:dyDescent="0.35">
      <c r="A99" s="1"/>
      <c r="B99" s="2"/>
      <c r="C99" s="1"/>
      <c r="D99" s="2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 customHeight="1" x14ac:dyDescent="0.35">
      <c r="A100" s="1"/>
      <c r="B100" s="2"/>
      <c r="C100" s="1"/>
      <c r="D100" s="2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 customHeight="1" x14ac:dyDescent="0.35">
      <c r="A101" s="1"/>
      <c r="B101" s="2"/>
      <c r="C101" s="1"/>
      <c r="D101" s="2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 customHeight="1" x14ac:dyDescent="0.35">
      <c r="A102" s="1"/>
      <c r="B102" s="2"/>
      <c r="C102" s="1"/>
      <c r="D102" s="2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 customHeight="1" x14ac:dyDescent="0.35">
      <c r="A103" s="1"/>
      <c r="B103" s="2"/>
      <c r="C103" s="1"/>
      <c r="D103" s="2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 customHeight="1" x14ac:dyDescent="0.35">
      <c r="A104" s="1"/>
      <c r="B104" s="2"/>
      <c r="C104" s="1"/>
      <c r="D104" s="2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 customHeight="1" x14ac:dyDescent="0.35">
      <c r="A105" s="1"/>
      <c r="B105" s="2"/>
      <c r="C105" s="1"/>
      <c r="D105" s="2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 customHeight="1" x14ac:dyDescent="0.35">
      <c r="A106" s="1"/>
      <c r="B106" s="2"/>
      <c r="C106" s="1"/>
      <c r="D106" s="2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 customHeight="1" x14ac:dyDescent="0.35">
      <c r="A107" s="1"/>
      <c r="B107" s="2"/>
      <c r="C107" s="1"/>
      <c r="D107" s="2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 customHeight="1" x14ac:dyDescent="0.35">
      <c r="A108" s="1"/>
      <c r="B108" s="2"/>
      <c r="C108" s="1"/>
      <c r="D108" s="2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 customHeight="1" x14ac:dyDescent="0.35">
      <c r="A109" s="1"/>
      <c r="B109" s="2"/>
      <c r="C109" s="1"/>
      <c r="D109" s="2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 customHeight="1" x14ac:dyDescent="0.35">
      <c r="A110" s="1"/>
      <c r="B110" s="2"/>
      <c r="C110" s="1"/>
      <c r="D110" s="2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 customHeight="1" x14ac:dyDescent="0.35">
      <c r="A111" s="1"/>
      <c r="B111" s="2"/>
      <c r="C111" s="1"/>
      <c r="D111" s="2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 customHeight="1" x14ac:dyDescent="0.35">
      <c r="A112" s="1"/>
      <c r="B112" s="2"/>
      <c r="C112" s="1"/>
      <c r="D112" s="2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 customHeight="1" x14ac:dyDescent="0.35">
      <c r="A113" s="1"/>
      <c r="B113" s="2"/>
      <c r="C113" s="1"/>
      <c r="D113" s="2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 customHeight="1" x14ac:dyDescent="0.35">
      <c r="A114" s="1"/>
      <c r="B114" s="2"/>
      <c r="C114" s="1"/>
      <c r="D114" s="2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 customHeight="1" x14ac:dyDescent="0.35">
      <c r="A115" s="1"/>
      <c r="B115" s="2"/>
      <c r="C115" s="1"/>
      <c r="D115" s="2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 customHeight="1" x14ac:dyDescent="0.35">
      <c r="A116" s="1"/>
      <c r="B116" s="2"/>
      <c r="C116" s="1"/>
      <c r="D116" s="2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 customHeight="1" x14ac:dyDescent="0.35">
      <c r="A117" s="1"/>
      <c r="B117" s="2"/>
      <c r="C117" s="1"/>
      <c r="D117" s="2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 customHeight="1" x14ac:dyDescent="0.35">
      <c r="A118" s="1"/>
      <c r="B118" s="2"/>
      <c r="C118" s="1"/>
      <c r="D118" s="2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 customHeight="1" x14ac:dyDescent="0.35">
      <c r="A119" s="1"/>
      <c r="B119" s="2"/>
      <c r="C119" s="1"/>
      <c r="D119" s="2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 customHeight="1" x14ac:dyDescent="0.35">
      <c r="A120" s="1"/>
      <c r="B120" s="2"/>
      <c r="C120" s="1"/>
      <c r="D120" s="2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 customHeight="1" x14ac:dyDescent="0.35">
      <c r="A121" s="1"/>
      <c r="B121" s="2"/>
      <c r="C121" s="1"/>
      <c r="D121" s="2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 customHeight="1" x14ac:dyDescent="0.35">
      <c r="A122" s="1"/>
      <c r="B122" s="2"/>
      <c r="C122" s="1"/>
      <c r="D122" s="2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 customHeight="1" x14ac:dyDescent="0.35">
      <c r="A123" s="1"/>
      <c r="B123" s="2"/>
      <c r="C123" s="1"/>
      <c r="D123" s="2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 customHeight="1" x14ac:dyDescent="0.35">
      <c r="A124" s="1"/>
      <c r="B124" s="2"/>
      <c r="C124" s="1"/>
      <c r="D124" s="2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 customHeight="1" x14ac:dyDescent="0.35">
      <c r="A125" s="1"/>
      <c r="B125" s="2"/>
      <c r="C125" s="1"/>
      <c r="D125" s="2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 customHeight="1" x14ac:dyDescent="0.35">
      <c r="A126" s="1"/>
      <c r="B126" s="2"/>
      <c r="C126" s="1"/>
      <c r="D126" s="2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 customHeight="1" x14ac:dyDescent="0.35">
      <c r="A127" s="1"/>
      <c r="B127" s="2"/>
      <c r="C127" s="1"/>
      <c r="D127" s="2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 customHeight="1" x14ac:dyDescent="0.35">
      <c r="A128" s="1"/>
      <c r="B128" s="2"/>
      <c r="C128" s="1"/>
      <c r="D128" s="2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 customHeight="1" x14ac:dyDescent="0.35">
      <c r="A129" s="1"/>
      <c r="B129" s="2"/>
      <c r="C129" s="1"/>
      <c r="D129" s="2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 customHeight="1" x14ac:dyDescent="0.35">
      <c r="A130" s="1"/>
      <c r="B130" s="2"/>
      <c r="C130" s="1"/>
      <c r="D130" s="2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 customHeight="1" x14ac:dyDescent="0.35">
      <c r="A131" s="1"/>
      <c r="B131" s="2"/>
      <c r="C131" s="1"/>
      <c r="D131" s="2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 customHeight="1" x14ac:dyDescent="0.35">
      <c r="A132" s="1"/>
      <c r="B132" s="2"/>
      <c r="C132" s="1"/>
      <c r="D132" s="2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 customHeight="1" x14ac:dyDescent="0.35">
      <c r="A133" s="1"/>
      <c r="B133" s="2"/>
      <c r="C133" s="1"/>
      <c r="D133" s="2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 customHeight="1" x14ac:dyDescent="0.35">
      <c r="A134" s="1"/>
      <c r="B134" s="2"/>
      <c r="C134" s="1"/>
      <c r="D134" s="2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 customHeight="1" x14ac:dyDescent="0.35">
      <c r="A135" s="1"/>
      <c r="B135" s="2"/>
      <c r="C135" s="1"/>
      <c r="D135" s="2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 customHeight="1" x14ac:dyDescent="0.35">
      <c r="A136" s="1"/>
      <c r="B136" s="2"/>
      <c r="C136" s="1"/>
      <c r="D136" s="2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 customHeight="1" x14ac:dyDescent="0.35">
      <c r="A137" s="1"/>
      <c r="B137" s="2"/>
      <c r="C137" s="1"/>
      <c r="D137" s="2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 customHeight="1" x14ac:dyDescent="0.35">
      <c r="A138" s="1"/>
      <c r="B138" s="2"/>
      <c r="C138" s="1"/>
      <c r="D138" s="2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 customHeight="1" x14ac:dyDescent="0.35">
      <c r="A139" s="1"/>
      <c r="B139" s="2"/>
      <c r="C139" s="1"/>
      <c r="D139" s="2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 customHeight="1" x14ac:dyDescent="0.35">
      <c r="A140" s="1"/>
      <c r="B140" s="2"/>
      <c r="C140" s="1"/>
      <c r="D140" s="2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 customHeight="1" x14ac:dyDescent="0.35">
      <c r="A141" s="1"/>
      <c r="B141" s="2"/>
      <c r="C141" s="1"/>
      <c r="D141" s="2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 customHeight="1" x14ac:dyDescent="0.35">
      <c r="A142" s="1"/>
      <c r="B142" s="2"/>
      <c r="C142" s="1"/>
      <c r="D142" s="2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 customHeight="1" x14ac:dyDescent="0.35">
      <c r="A143" s="1"/>
      <c r="B143" s="2"/>
      <c r="C143" s="1"/>
      <c r="D143" s="2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 customHeight="1" x14ac:dyDescent="0.35">
      <c r="A144" s="1"/>
      <c r="B144" s="2"/>
      <c r="C144" s="1"/>
      <c r="D144" s="2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 customHeight="1" x14ac:dyDescent="0.35">
      <c r="A145" s="1"/>
      <c r="B145" s="2"/>
      <c r="C145" s="1"/>
      <c r="D145" s="2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 customHeight="1" x14ac:dyDescent="0.35">
      <c r="A146" s="1"/>
      <c r="B146" s="2"/>
      <c r="C146" s="1"/>
      <c r="D146" s="2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 customHeight="1" x14ac:dyDescent="0.35">
      <c r="A147" s="1"/>
      <c r="B147" s="2"/>
      <c r="C147" s="1"/>
      <c r="D147" s="2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 customHeight="1" x14ac:dyDescent="0.35">
      <c r="A148" s="1"/>
      <c r="B148" s="2"/>
      <c r="C148" s="1"/>
      <c r="D148" s="2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 customHeight="1" x14ac:dyDescent="0.35">
      <c r="A149" s="1"/>
      <c r="B149" s="2"/>
      <c r="C149" s="1"/>
      <c r="D149" s="2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 customHeight="1" x14ac:dyDescent="0.35">
      <c r="A150" s="1"/>
      <c r="B150" s="2"/>
      <c r="C150" s="1"/>
      <c r="D150" s="2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 customHeight="1" x14ac:dyDescent="0.35">
      <c r="A151" s="1"/>
      <c r="B151" s="2"/>
      <c r="C151" s="1"/>
      <c r="D151" s="2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 customHeight="1" x14ac:dyDescent="0.35">
      <c r="A152" s="1"/>
      <c r="B152" s="2"/>
      <c r="C152" s="1"/>
      <c r="D152" s="2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 customHeight="1" x14ac:dyDescent="0.35">
      <c r="A153" s="1"/>
      <c r="B153" s="2"/>
      <c r="C153" s="1"/>
      <c r="D153" s="2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 customHeight="1" x14ac:dyDescent="0.35">
      <c r="A154" s="1"/>
      <c r="B154" s="2"/>
      <c r="C154" s="1"/>
      <c r="D154" s="2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 customHeight="1" x14ac:dyDescent="0.35">
      <c r="A155" s="1"/>
      <c r="B155" s="2"/>
      <c r="C155" s="1"/>
      <c r="D155" s="2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 customHeight="1" x14ac:dyDescent="0.35">
      <c r="A156" s="1"/>
      <c r="B156" s="2"/>
      <c r="C156" s="1"/>
      <c r="D156" s="2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 customHeight="1" x14ac:dyDescent="0.35">
      <c r="A157" s="1"/>
      <c r="B157" s="2"/>
      <c r="C157" s="1"/>
      <c r="D157" s="2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 customHeight="1" x14ac:dyDescent="0.35">
      <c r="A158" s="1"/>
      <c r="B158" s="2"/>
      <c r="C158" s="1"/>
      <c r="D158" s="2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 customHeight="1" x14ac:dyDescent="0.35">
      <c r="A159" s="1"/>
      <c r="B159" s="2"/>
      <c r="C159" s="1"/>
      <c r="D159" s="2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 customHeight="1" x14ac:dyDescent="0.35">
      <c r="A160" s="1"/>
      <c r="B160" s="2"/>
      <c r="C160" s="1"/>
      <c r="D160" s="2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 customHeight="1" x14ac:dyDescent="0.35">
      <c r="A161" s="1"/>
      <c r="B161" s="2"/>
      <c r="C161" s="1"/>
      <c r="D161" s="2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 customHeight="1" x14ac:dyDescent="0.35">
      <c r="A162" s="1"/>
      <c r="B162" s="2"/>
      <c r="C162" s="1"/>
      <c r="D162" s="2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 customHeight="1" x14ac:dyDescent="0.35">
      <c r="A163" s="1"/>
      <c r="B163" s="2"/>
      <c r="C163" s="1"/>
      <c r="D163" s="2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 customHeight="1" x14ac:dyDescent="0.35">
      <c r="A164" s="1"/>
      <c r="B164" s="2"/>
      <c r="C164" s="1"/>
      <c r="D164" s="2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 customHeight="1" x14ac:dyDescent="0.35">
      <c r="A165" s="1"/>
      <c r="B165" s="2"/>
      <c r="C165" s="1"/>
      <c r="D165" s="2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 customHeight="1" x14ac:dyDescent="0.35">
      <c r="A166" s="1"/>
      <c r="B166" s="2"/>
      <c r="C166" s="1"/>
      <c r="D166" s="2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 customHeight="1" x14ac:dyDescent="0.35">
      <c r="A167" s="1"/>
      <c r="B167" s="2"/>
      <c r="C167" s="1"/>
      <c r="D167" s="2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 customHeight="1" x14ac:dyDescent="0.35">
      <c r="A168" s="1"/>
      <c r="B168" s="2"/>
      <c r="C168" s="1"/>
      <c r="D168" s="2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 customHeight="1" x14ac:dyDescent="0.35">
      <c r="A169" s="1"/>
      <c r="B169" s="2"/>
      <c r="C169" s="1"/>
      <c r="D169" s="2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 customHeight="1" x14ac:dyDescent="0.35">
      <c r="A170" s="1"/>
      <c r="B170" s="2"/>
      <c r="C170" s="1"/>
      <c r="D170" s="2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 customHeight="1" x14ac:dyDescent="0.35">
      <c r="A171" s="1"/>
      <c r="B171" s="2"/>
      <c r="C171" s="1"/>
      <c r="D171" s="2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 customHeight="1" x14ac:dyDescent="0.35">
      <c r="A172" s="1"/>
      <c r="B172" s="2"/>
      <c r="C172" s="1"/>
      <c r="D172" s="2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 customHeight="1" x14ac:dyDescent="0.35">
      <c r="A173" s="1"/>
      <c r="B173" s="2"/>
      <c r="C173" s="1"/>
      <c r="D173" s="2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 customHeight="1" x14ac:dyDescent="0.35">
      <c r="A174" s="1"/>
      <c r="B174" s="2"/>
      <c r="C174" s="1"/>
      <c r="D174" s="2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 customHeight="1" x14ac:dyDescent="0.35">
      <c r="A175" s="1"/>
      <c r="B175" s="2"/>
      <c r="C175" s="1"/>
      <c r="D175" s="2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 customHeight="1" x14ac:dyDescent="0.35">
      <c r="A176" s="1"/>
      <c r="B176" s="2"/>
      <c r="C176" s="1"/>
      <c r="D176" s="2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 customHeight="1" x14ac:dyDescent="0.35">
      <c r="A177" s="1"/>
      <c r="B177" s="2"/>
      <c r="C177" s="1"/>
      <c r="D177" s="2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 customHeight="1" x14ac:dyDescent="0.35">
      <c r="A178" s="1"/>
      <c r="B178" s="2"/>
      <c r="C178" s="1"/>
      <c r="D178" s="2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 customHeight="1" x14ac:dyDescent="0.35">
      <c r="A179" s="1"/>
      <c r="B179" s="2"/>
      <c r="C179" s="1"/>
      <c r="D179" s="2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 customHeight="1" x14ac:dyDescent="0.35">
      <c r="A180" s="1"/>
      <c r="B180" s="2"/>
      <c r="C180" s="1"/>
      <c r="D180" s="2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 customHeight="1" x14ac:dyDescent="0.35">
      <c r="A181" s="1"/>
      <c r="B181" s="2"/>
      <c r="C181" s="1"/>
      <c r="D181" s="2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 customHeight="1" x14ac:dyDescent="0.35">
      <c r="A182" s="1"/>
      <c r="B182" s="2"/>
      <c r="C182" s="1"/>
      <c r="D182" s="2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 customHeight="1" x14ac:dyDescent="0.35">
      <c r="A183" s="1"/>
      <c r="B183" s="2"/>
      <c r="C183" s="1"/>
      <c r="D183" s="2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 customHeight="1" x14ac:dyDescent="0.35">
      <c r="A184" s="1"/>
      <c r="B184" s="2"/>
      <c r="C184" s="1"/>
      <c r="D184" s="2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 customHeight="1" x14ac:dyDescent="0.35">
      <c r="A185" s="1"/>
      <c r="B185" s="2"/>
      <c r="C185" s="1"/>
      <c r="D185" s="2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 customHeight="1" x14ac:dyDescent="0.35">
      <c r="A186" s="1"/>
      <c r="B186" s="2"/>
      <c r="C186" s="1"/>
      <c r="D186" s="2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 customHeight="1" x14ac:dyDescent="0.35">
      <c r="A187" s="1"/>
      <c r="B187" s="2"/>
      <c r="C187" s="1"/>
      <c r="D187" s="2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 customHeight="1" x14ac:dyDescent="0.35">
      <c r="A188" s="1"/>
      <c r="B188" s="2"/>
      <c r="C188" s="1"/>
      <c r="D188" s="2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 customHeight="1" x14ac:dyDescent="0.35">
      <c r="A189" s="1"/>
      <c r="B189" s="2"/>
      <c r="C189" s="1"/>
      <c r="D189" s="2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 customHeight="1" x14ac:dyDescent="0.35">
      <c r="A190" s="1"/>
      <c r="B190" s="2"/>
      <c r="C190" s="1"/>
      <c r="D190" s="2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 customHeight="1" x14ac:dyDescent="0.35">
      <c r="A191" s="1"/>
      <c r="B191" s="2"/>
      <c r="C191" s="1"/>
      <c r="D191" s="2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 customHeight="1" x14ac:dyDescent="0.35">
      <c r="A192" s="1"/>
      <c r="B192" s="2"/>
      <c r="C192" s="1"/>
      <c r="D192" s="2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 customHeight="1" x14ac:dyDescent="0.35">
      <c r="A193" s="1"/>
      <c r="B193" s="2"/>
      <c r="C193" s="1"/>
      <c r="D193" s="2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 customHeight="1" x14ac:dyDescent="0.35">
      <c r="A194" s="1"/>
      <c r="B194" s="2"/>
      <c r="C194" s="1"/>
      <c r="D194" s="2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 customHeight="1" x14ac:dyDescent="0.35">
      <c r="A195" s="1"/>
      <c r="B195" s="2"/>
      <c r="C195" s="1"/>
      <c r="D195" s="2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 customHeight="1" x14ac:dyDescent="0.35">
      <c r="A196" s="1"/>
      <c r="B196" s="2"/>
      <c r="C196" s="1"/>
      <c r="D196" s="2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 customHeight="1" x14ac:dyDescent="0.35">
      <c r="A197" s="1"/>
      <c r="B197" s="2"/>
      <c r="C197" s="1"/>
      <c r="D197" s="2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 customHeight="1" x14ac:dyDescent="0.35">
      <c r="A198" s="1"/>
      <c r="B198" s="2"/>
      <c r="C198" s="1"/>
      <c r="D198" s="2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 customHeight="1" x14ac:dyDescent="0.35">
      <c r="A199" s="1"/>
      <c r="B199" s="2"/>
      <c r="C199" s="1"/>
      <c r="D199" s="2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 customHeight="1" x14ac:dyDescent="0.35">
      <c r="A200" s="1"/>
      <c r="B200" s="2"/>
      <c r="C200" s="1"/>
      <c r="D200" s="2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 customHeight="1" x14ac:dyDescent="0.35">
      <c r="A201" s="1"/>
      <c r="B201" s="2"/>
      <c r="C201" s="1"/>
      <c r="D201" s="2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 customHeight="1" x14ac:dyDescent="0.35">
      <c r="A202" s="1"/>
      <c r="B202" s="2"/>
      <c r="C202" s="1"/>
      <c r="D202" s="2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 customHeight="1" x14ac:dyDescent="0.35">
      <c r="A203" s="1"/>
      <c r="B203" s="2"/>
      <c r="C203" s="1"/>
      <c r="D203" s="2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 customHeight="1" x14ac:dyDescent="0.35">
      <c r="A204" s="1"/>
      <c r="B204" s="2"/>
      <c r="C204" s="1"/>
      <c r="D204" s="2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 customHeight="1" x14ac:dyDescent="0.35">
      <c r="A205" s="1"/>
      <c r="B205" s="2"/>
      <c r="C205" s="1"/>
      <c r="D205" s="2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 customHeight="1" x14ac:dyDescent="0.35">
      <c r="A206" s="1"/>
      <c r="B206" s="2"/>
      <c r="C206" s="1"/>
      <c r="D206" s="2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 customHeight="1" x14ac:dyDescent="0.35">
      <c r="A207" s="1"/>
      <c r="B207" s="2"/>
      <c r="C207" s="1"/>
      <c r="D207" s="2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 customHeight="1" x14ac:dyDescent="0.35">
      <c r="A208" s="1"/>
      <c r="B208" s="2"/>
      <c r="C208" s="1"/>
      <c r="D208" s="2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 customHeight="1" x14ac:dyDescent="0.35">
      <c r="A209" s="1"/>
      <c r="B209" s="2"/>
      <c r="C209" s="1"/>
      <c r="D209" s="2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 customHeight="1" x14ac:dyDescent="0.35">
      <c r="A210" s="1"/>
      <c r="B210" s="2"/>
      <c r="C210" s="1"/>
      <c r="D210" s="2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 customHeight="1" x14ac:dyDescent="0.35">
      <c r="A211" s="1"/>
      <c r="B211" s="2"/>
      <c r="C211" s="1"/>
      <c r="D211" s="2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 customHeight="1" x14ac:dyDescent="0.35">
      <c r="A212" s="1"/>
      <c r="B212" s="2"/>
      <c r="C212" s="1"/>
      <c r="D212" s="2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 customHeight="1" x14ac:dyDescent="0.35">
      <c r="A213" s="1"/>
      <c r="B213" s="2"/>
      <c r="C213" s="1"/>
      <c r="D213" s="2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 customHeight="1" x14ac:dyDescent="0.35">
      <c r="A214" s="1"/>
      <c r="B214" s="2"/>
      <c r="C214" s="1"/>
      <c r="D214" s="2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 customHeight="1" x14ac:dyDescent="0.35">
      <c r="A215" s="1"/>
      <c r="B215" s="2"/>
      <c r="C215" s="1"/>
      <c r="D215" s="2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 customHeight="1" x14ac:dyDescent="0.35">
      <c r="A216" s="1"/>
      <c r="B216" s="2"/>
      <c r="C216" s="1"/>
      <c r="D216" s="2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 customHeight="1" x14ac:dyDescent="0.35">
      <c r="A217" s="1"/>
      <c r="B217" s="2"/>
      <c r="C217" s="1"/>
      <c r="D217" s="2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 customHeight="1" x14ac:dyDescent="0.35">
      <c r="A218" s="1"/>
      <c r="B218" s="2"/>
      <c r="C218" s="1"/>
      <c r="D218" s="2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 customHeight="1" x14ac:dyDescent="0.35">
      <c r="A219" s="1"/>
      <c r="B219" s="2"/>
      <c r="C219" s="1"/>
      <c r="D219" s="2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 customHeight="1" x14ac:dyDescent="0.35">
      <c r="A220" s="1"/>
      <c r="B220" s="2"/>
      <c r="C220" s="1"/>
      <c r="D220" s="2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 customHeight="1" x14ac:dyDescent="0.35">
      <c r="A221" s="1"/>
      <c r="B221" s="2"/>
      <c r="C221" s="1"/>
      <c r="D221" s="2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 customHeight="1" x14ac:dyDescent="0.35">
      <c r="A222" s="1"/>
      <c r="B222" s="2"/>
      <c r="C222" s="1"/>
      <c r="D222" s="2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 customHeight="1" x14ac:dyDescent="0.35">
      <c r="A223" s="1"/>
      <c r="B223" s="2"/>
      <c r="C223" s="1"/>
      <c r="D223" s="2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 customHeight="1" x14ac:dyDescent="0.35">
      <c r="A224" s="1"/>
      <c r="B224" s="2"/>
      <c r="C224" s="1"/>
      <c r="D224" s="2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 customHeight="1" x14ac:dyDescent="0.35">
      <c r="A225" s="1"/>
      <c r="B225" s="2"/>
      <c r="C225" s="1"/>
      <c r="D225" s="2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 customHeight="1" x14ac:dyDescent="0.35">
      <c r="A226" s="1"/>
      <c r="B226" s="2"/>
      <c r="C226" s="1"/>
      <c r="D226" s="2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 customHeight="1" x14ac:dyDescent="0.35">
      <c r="A227" s="1"/>
      <c r="B227" s="2"/>
      <c r="C227" s="1"/>
      <c r="D227" s="2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 customHeight="1" x14ac:dyDescent="0.35">
      <c r="A228" s="1"/>
      <c r="B228" s="2"/>
      <c r="C228" s="1"/>
      <c r="D228" s="2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 customHeight="1" x14ac:dyDescent="0.35">
      <c r="A229" s="1"/>
      <c r="B229" s="2"/>
      <c r="C229" s="1"/>
      <c r="D229" s="2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 customHeight="1" x14ac:dyDescent="0.35">
      <c r="A230" s="1"/>
      <c r="B230" s="2"/>
      <c r="C230" s="1"/>
      <c r="D230" s="2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 customHeight="1" x14ac:dyDescent="0.35">
      <c r="A231" s="1"/>
      <c r="B231" s="2"/>
      <c r="C231" s="1"/>
      <c r="D231" s="2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 customHeight="1" x14ac:dyDescent="0.35">
      <c r="A232" s="1"/>
      <c r="B232" s="2"/>
      <c r="C232" s="1"/>
      <c r="D232" s="2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 customHeight="1" x14ac:dyDescent="0.35">
      <c r="A233" s="1"/>
      <c r="B233" s="2"/>
      <c r="C233" s="1"/>
      <c r="D233" s="2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 customHeight="1" x14ac:dyDescent="0.35">
      <c r="A234" s="1"/>
      <c r="B234" s="2"/>
      <c r="C234" s="1"/>
      <c r="D234" s="2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 customHeight="1" x14ac:dyDescent="0.35">
      <c r="A235" s="1"/>
      <c r="B235" s="2"/>
      <c r="C235" s="1"/>
      <c r="D235" s="2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 customHeight="1" x14ac:dyDescent="0.35">
      <c r="A236" s="1"/>
      <c r="B236" s="2"/>
      <c r="C236" s="1"/>
      <c r="D236" s="2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 customHeight="1" x14ac:dyDescent="0.35">
      <c r="A237" s="1"/>
      <c r="B237" s="2"/>
      <c r="C237" s="1"/>
      <c r="D237" s="2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 customHeight="1" x14ac:dyDescent="0.35">
      <c r="A238" s="1"/>
      <c r="B238" s="2"/>
      <c r="C238" s="1"/>
      <c r="D238" s="2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 customHeight="1" x14ac:dyDescent="0.35">
      <c r="A239" s="1"/>
      <c r="B239" s="2"/>
      <c r="C239" s="1"/>
      <c r="D239" s="2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 customHeight="1" x14ac:dyDescent="0.35">
      <c r="A240" s="1"/>
      <c r="B240" s="2"/>
      <c r="C240" s="1"/>
      <c r="D240" s="2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 customHeight="1" x14ac:dyDescent="0.35">
      <c r="A241" s="1"/>
      <c r="B241" s="2"/>
      <c r="C241" s="1"/>
      <c r="D241" s="2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 customHeight="1" x14ac:dyDescent="0.35">
      <c r="A242" s="1"/>
      <c r="B242" s="2"/>
      <c r="C242" s="1"/>
      <c r="D242" s="2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 customHeight="1" x14ac:dyDescent="0.35">
      <c r="A243" s="1"/>
      <c r="B243" s="2"/>
      <c r="C243" s="1"/>
      <c r="D243" s="2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 customHeight="1" x14ac:dyDescent="0.35">
      <c r="A244" s="1"/>
      <c r="B244" s="2"/>
      <c r="C244" s="1"/>
      <c r="D244" s="2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 customHeight="1" x14ac:dyDescent="0.35">
      <c r="A245" s="1"/>
      <c r="B245" s="2"/>
      <c r="C245" s="1"/>
      <c r="D245" s="2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 customHeight="1" x14ac:dyDescent="0.35">
      <c r="A246" s="1"/>
      <c r="B246" s="2"/>
      <c r="C246" s="1"/>
      <c r="D246" s="2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 customHeight="1" x14ac:dyDescent="0.35">
      <c r="A247" s="1"/>
      <c r="B247" s="2"/>
      <c r="C247" s="1"/>
      <c r="D247" s="2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5.75" customHeight="1" x14ac:dyDescent="0.35">
      <c r="A248" s="3"/>
      <c r="B248" s="3"/>
      <c r="C248" s="3"/>
      <c r="D248" s="49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ht="15.75" customHeight="1" x14ac:dyDescent="0.35">
      <c r="A249" s="3"/>
      <c r="B249" s="3"/>
      <c r="C249" s="3"/>
      <c r="D249" s="49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ht="15.75" customHeight="1" x14ac:dyDescent="0.35">
      <c r="A250" s="3"/>
      <c r="B250" s="3"/>
      <c r="C250" s="3"/>
      <c r="D250" s="49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ht="15.75" customHeight="1" x14ac:dyDescent="0.35">
      <c r="A251" s="3"/>
      <c r="B251" s="3"/>
      <c r="C251" s="3"/>
      <c r="D251" s="49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ht="15.75" customHeight="1" x14ac:dyDescent="0.35">
      <c r="A252" s="3"/>
      <c r="B252" s="3"/>
      <c r="C252" s="3"/>
      <c r="D252" s="49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ht="15.75" customHeight="1" x14ac:dyDescent="0.35">
      <c r="A253" s="3"/>
      <c r="B253" s="3"/>
      <c r="C253" s="3"/>
      <c r="D253" s="49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ht="15.75" customHeight="1" x14ac:dyDescent="0.35">
      <c r="A254" s="3"/>
      <c r="B254" s="3"/>
      <c r="C254" s="3"/>
      <c r="D254" s="49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ht="15.75" customHeight="1" x14ac:dyDescent="0.35">
      <c r="A255" s="3"/>
      <c r="B255" s="3"/>
      <c r="C255" s="3"/>
      <c r="D255" s="49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ht="15.75" customHeight="1" x14ac:dyDescent="0.35">
      <c r="A256" s="3"/>
      <c r="B256" s="3"/>
      <c r="C256" s="3"/>
      <c r="D256" s="49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1:40" ht="15.75" customHeight="1" x14ac:dyDescent="0.35">
      <c r="A257" s="3"/>
      <c r="B257" s="3"/>
      <c r="C257" s="3"/>
      <c r="D257" s="49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1:40" ht="15.75" customHeight="1" x14ac:dyDescent="0.35">
      <c r="A258" s="3"/>
      <c r="B258" s="3"/>
      <c r="C258" s="3"/>
      <c r="D258" s="49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1:40" ht="15.75" customHeight="1" x14ac:dyDescent="0.35">
      <c r="A259" s="3"/>
      <c r="B259" s="3"/>
      <c r="C259" s="3"/>
      <c r="D259" s="49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1:40" ht="15.75" customHeight="1" x14ac:dyDescent="0.35">
      <c r="A260" s="3"/>
      <c r="B260" s="3"/>
      <c r="C260" s="3"/>
      <c r="D260" s="49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1:40" ht="15.75" customHeight="1" x14ac:dyDescent="0.35">
      <c r="A261" s="3"/>
      <c r="B261" s="3"/>
      <c r="C261" s="3"/>
      <c r="D261" s="49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1:40" ht="15.75" customHeight="1" x14ac:dyDescent="0.35">
      <c r="A262" s="3"/>
      <c r="B262" s="3"/>
      <c r="C262" s="3"/>
      <c r="D262" s="49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</row>
    <row r="263" spans="1:40" ht="15.75" customHeight="1" x14ac:dyDescent="0.35">
      <c r="A263" s="3"/>
      <c r="B263" s="3"/>
      <c r="C263" s="3"/>
      <c r="D263" s="49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</row>
    <row r="264" spans="1:40" ht="15.75" customHeight="1" x14ac:dyDescent="0.35">
      <c r="A264" s="3"/>
      <c r="B264" s="3"/>
      <c r="C264" s="3"/>
      <c r="D264" s="49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</row>
    <row r="265" spans="1:40" ht="15.75" customHeight="1" x14ac:dyDescent="0.35">
      <c r="A265" s="3"/>
      <c r="B265" s="3"/>
      <c r="C265" s="3"/>
      <c r="D265" s="49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</row>
    <row r="266" spans="1:40" ht="15.75" customHeight="1" x14ac:dyDescent="0.35">
      <c r="A266" s="3"/>
      <c r="B266" s="3"/>
      <c r="C266" s="3"/>
      <c r="D266" s="49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</row>
    <row r="267" spans="1:40" ht="15.75" customHeight="1" x14ac:dyDescent="0.35">
      <c r="A267" s="3"/>
      <c r="B267" s="3"/>
      <c r="C267" s="3"/>
      <c r="D267" s="49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</row>
    <row r="268" spans="1:40" ht="15.75" customHeight="1" x14ac:dyDescent="0.35">
      <c r="A268" s="3"/>
      <c r="B268" s="3"/>
      <c r="C268" s="3"/>
      <c r="D268" s="49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</row>
    <row r="269" spans="1:40" ht="15.75" customHeight="1" x14ac:dyDescent="0.35">
      <c r="A269" s="3"/>
      <c r="B269" s="3"/>
      <c r="C269" s="3"/>
      <c r="D269" s="49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</row>
    <row r="270" spans="1:40" ht="15.75" customHeight="1" x14ac:dyDescent="0.35">
      <c r="A270" s="3"/>
      <c r="B270" s="3"/>
      <c r="C270" s="3"/>
      <c r="D270" s="49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</row>
    <row r="271" spans="1:40" ht="15.75" customHeight="1" x14ac:dyDescent="0.35">
      <c r="A271" s="3"/>
      <c r="B271" s="3"/>
      <c r="C271" s="3"/>
      <c r="D271" s="49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</row>
    <row r="272" spans="1:40" ht="15.75" customHeight="1" x14ac:dyDescent="0.35">
      <c r="A272" s="3"/>
      <c r="B272" s="3"/>
      <c r="C272" s="3"/>
      <c r="D272" s="49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</row>
    <row r="273" spans="1:40" ht="15.75" customHeight="1" x14ac:dyDescent="0.35">
      <c r="A273" s="3"/>
      <c r="B273" s="3"/>
      <c r="C273" s="3"/>
      <c r="D273" s="49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</row>
    <row r="274" spans="1:40" ht="15.75" customHeight="1" x14ac:dyDescent="0.35">
      <c r="A274" s="3"/>
      <c r="B274" s="3"/>
      <c r="C274" s="3"/>
      <c r="D274" s="49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</row>
    <row r="275" spans="1:40" ht="15.75" customHeight="1" x14ac:dyDescent="0.35">
      <c r="A275" s="3"/>
      <c r="B275" s="3"/>
      <c r="C275" s="3"/>
      <c r="D275" s="49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</row>
    <row r="276" spans="1:40" ht="15.75" customHeight="1" x14ac:dyDescent="0.35">
      <c r="A276" s="3"/>
      <c r="B276" s="3"/>
      <c r="C276" s="3"/>
      <c r="D276" s="49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</row>
    <row r="277" spans="1:40" ht="15.75" customHeight="1" x14ac:dyDescent="0.35">
      <c r="A277" s="3"/>
      <c r="B277" s="3"/>
      <c r="C277" s="3"/>
      <c r="D277" s="49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</row>
    <row r="278" spans="1:40" ht="15.75" customHeight="1" x14ac:dyDescent="0.35">
      <c r="A278" s="3"/>
      <c r="B278" s="3"/>
      <c r="C278" s="3"/>
      <c r="D278" s="49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</row>
    <row r="279" spans="1:40" ht="15.75" customHeight="1" x14ac:dyDescent="0.35">
      <c r="A279" s="3"/>
      <c r="B279" s="3"/>
      <c r="C279" s="3"/>
      <c r="D279" s="49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</row>
    <row r="280" spans="1:40" ht="15.75" customHeight="1" x14ac:dyDescent="0.35">
      <c r="A280" s="3"/>
      <c r="B280" s="3"/>
      <c r="C280" s="3"/>
      <c r="D280" s="49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</row>
    <row r="281" spans="1:40" ht="15.75" customHeight="1" x14ac:dyDescent="0.35">
      <c r="A281" s="3"/>
      <c r="B281" s="3"/>
      <c r="C281" s="3"/>
      <c r="D281" s="49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</row>
    <row r="282" spans="1:40" ht="15.75" customHeight="1" x14ac:dyDescent="0.35">
      <c r="A282" s="3"/>
      <c r="B282" s="3"/>
      <c r="C282" s="3"/>
      <c r="D282" s="49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</row>
    <row r="283" spans="1:40" ht="15.75" customHeight="1" x14ac:dyDescent="0.35">
      <c r="A283" s="3"/>
      <c r="B283" s="3"/>
      <c r="C283" s="3"/>
      <c r="D283" s="49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</row>
    <row r="284" spans="1:40" ht="15.75" customHeight="1" x14ac:dyDescent="0.35">
      <c r="A284" s="3"/>
      <c r="B284" s="3"/>
      <c r="C284" s="3"/>
      <c r="D284" s="49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</row>
    <row r="285" spans="1:40" ht="15.75" customHeight="1" x14ac:dyDescent="0.35">
      <c r="A285" s="3"/>
      <c r="B285" s="3"/>
      <c r="C285" s="3"/>
      <c r="D285" s="49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</row>
    <row r="286" spans="1:40" ht="15.75" customHeight="1" x14ac:dyDescent="0.35">
      <c r="A286" s="3"/>
      <c r="B286" s="3"/>
      <c r="C286" s="3"/>
      <c r="D286" s="49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</row>
    <row r="287" spans="1:40" ht="15.75" customHeight="1" x14ac:dyDescent="0.35">
      <c r="A287" s="3"/>
      <c r="B287" s="3"/>
      <c r="C287" s="3"/>
      <c r="D287" s="49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</row>
    <row r="288" spans="1:40" ht="15.75" customHeight="1" x14ac:dyDescent="0.35">
      <c r="A288" s="3"/>
      <c r="B288" s="3"/>
      <c r="C288" s="3"/>
      <c r="D288" s="49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</row>
    <row r="289" spans="1:40" ht="15.75" customHeight="1" x14ac:dyDescent="0.35">
      <c r="A289" s="3"/>
      <c r="B289" s="3"/>
      <c r="C289" s="3"/>
      <c r="D289" s="49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</row>
    <row r="290" spans="1:40" ht="15.75" customHeight="1" x14ac:dyDescent="0.35">
      <c r="A290" s="3"/>
      <c r="B290" s="3"/>
      <c r="C290" s="3"/>
      <c r="D290" s="49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</row>
    <row r="291" spans="1:40" ht="15.75" customHeight="1" x14ac:dyDescent="0.35">
      <c r="A291" s="3"/>
      <c r="B291" s="3"/>
      <c r="C291" s="3"/>
      <c r="D291" s="49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</row>
    <row r="292" spans="1:40" ht="15.75" customHeight="1" x14ac:dyDescent="0.35">
      <c r="A292" s="3"/>
      <c r="B292" s="3"/>
      <c r="C292" s="3"/>
      <c r="D292" s="49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</row>
    <row r="293" spans="1:40" ht="15.75" customHeight="1" x14ac:dyDescent="0.35">
      <c r="A293" s="3"/>
      <c r="B293" s="3"/>
      <c r="C293" s="3"/>
      <c r="D293" s="49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</row>
    <row r="294" spans="1:40" ht="15.75" customHeight="1" x14ac:dyDescent="0.35">
      <c r="A294" s="3"/>
      <c r="B294" s="3"/>
      <c r="C294" s="3"/>
      <c r="D294" s="49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</row>
    <row r="295" spans="1:40" ht="15.75" customHeight="1" x14ac:dyDescent="0.35">
      <c r="A295" s="3"/>
      <c r="B295" s="3"/>
      <c r="C295" s="3"/>
      <c r="D295" s="49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</row>
    <row r="296" spans="1:40" ht="15.75" customHeight="1" x14ac:dyDescent="0.35">
      <c r="A296" s="3"/>
      <c r="B296" s="3"/>
      <c r="C296" s="3"/>
      <c r="D296" s="49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</row>
    <row r="297" spans="1:40" ht="15.75" customHeight="1" x14ac:dyDescent="0.35">
      <c r="A297" s="3"/>
      <c r="B297" s="3"/>
      <c r="C297" s="3"/>
      <c r="D297" s="49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</row>
    <row r="298" spans="1:40" ht="15.75" customHeight="1" x14ac:dyDescent="0.35">
      <c r="A298" s="3"/>
      <c r="B298" s="3"/>
      <c r="C298" s="3"/>
      <c r="D298" s="49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</row>
    <row r="299" spans="1:40" ht="15.75" customHeight="1" x14ac:dyDescent="0.35">
      <c r="A299" s="3"/>
      <c r="B299" s="3"/>
      <c r="C299" s="3"/>
      <c r="D299" s="49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</row>
    <row r="300" spans="1:40" ht="15.75" customHeight="1" x14ac:dyDescent="0.35">
      <c r="A300" s="3"/>
      <c r="B300" s="3"/>
      <c r="C300" s="3"/>
      <c r="D300" s="49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</row>
    <row r="301" spans="1:40" ht="15.75" customHeight="1" x14ac:dyDescent="0.35">
      <c r="A301" s="3"/>
      <c r="B301" s="3"/>
      <c r="C301" s="3"/>
      <c r="D301" s="49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</row>
    <row r="302" spans="1:40" ht="15.75" customHeight="1" x14ac:dyDescent="0.35">
      <c r="A302" s="3"/>
      <c r="B302" s="3"/>
      <c r="C302" s="3"/>
      <c r="D302" s="49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</row>
    <row r="303" spans="1:40" ht="15.75" customHeight="1" x14ac:dyDescent="0.35">
      <c r="A303" s="3"/>
      <c r="B303" s="3"/>
      <c r="C303" s="3"/>
      <c r="D303" s="49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</row>
    <row r="304" spans="1:40" ht="15.75" customHeight="1" x14ac:dyDescent="0.35">
      <c r="A304" s="3"/>
      <c r="B304" s="3"/>
      <c r="C304" s="3"/>
      <c r="D304" s="49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</row>
    <row r="305" spans="1:40" ht="15.75" customHeight="1" x14ac:dyDescent="0.35">
      <c r="A305" s="3"/>
      <c r="B305" s="3"/>
      <c r="C305" s="3"/>
      <c r="D305" s="49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</row>
    <row r="306" spans="1:40" ht="15.75" customHeight="1" x14ac:dyDescent="0.35">
      <c r="A306" s="3"/>
      <c r="B306" s="3"/>
      <c r="C306" s="3"/>
      <c r="D306" s="49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</row>
    <row r="307" spans="1:40" ht="15.75" customHeight="1" x14ac:dyDescent="0.35">
      <c r="A307" s="3"/>
      <c r="B307" s="3"/>
      <c r="C307" s="3"/>
      <c r="D307" s="49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</row>
    <row r="308" spans="1:40" ht="15.75" customHeight="1" x14ac:dyDescent="0.35">
      <c r="A308" s="3"/>
      <c r="B308" s="3"/>
      <c r="C308" s="3"/>
      <c r="D308" s="49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</row>
    <row r="309" spans="1:40" ht="15.75" customHeight="1" x14ac:dyDescent="0.35">
      <c r="A309" s="3"/>
      <c r="B309" s="3"/>
      <c r="C309" s="3"/>
      <c r="D309" s="49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</row>
    <row r="310" spans="1:40" ht="15.75" customHeight="1" x14ac:dyDescent="0.35">
      <c r="A310" s="3"/>
      <c r="B310" s="3"/>
      <c r="C310" s="3"/>
      <c r="D310" s="49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</row>
    <row r="311" spans="1:40" ht="15.75" customHeight="1" x14ac:dyDescent="0.35">
      <c r="A311" s="3"/>
      <c r="B311" s="3"/>
      <c r="C311" s="3"/>
      <c r="D311" s="49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</row>
    <row r="312" spans="1:40" ht="15.75" customHeight="1" x14ac:dyDescent="0.35">
      <c r="A312" s="3"/>
      <c r="B312" s="3"/>
      <c r="C312" s="3"/>
      <c r="D312" s="49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</row>
    <row r="313" spans="1:40" ht="15.75" customHeight="1" x14ac:dyDescent="0.35">
      <c r="A313" s="3"/>
      <c r="B313" s="3"/>
      <c r="C313" s="3"/>
      <c r="D313" s="49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</row>
    <row r="314" spans="1:40" ht="15.75" customHeight="1" x14ac:dyDescent="0.35">
      <c r="A314" s="3"/>
      <c r="B314" s="3"/>
      <c r="C314" s="3"/>
      <c r="D314" s="49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</row>
    <row r="315" spans="1:40" ht="15.75" customHeight="1" x14ac:dyDescent="0.35">
      <c r="A315" s="3"/>
      <c r="B315" s="3"/>
      <c r="C315" s="3"/>
      <c r="D315" s="49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</row>
    <row r="316" spans="1:40" ht="15.75" customHeight="1" x14ac:dyDescent="0.35">
      <c r="A316" s="3"/>
      <c r="B316" s="3"/>
      <c r="C316" s="3"/>
      <c r="D316" s="49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</row>
    <row r="317" spans="1:40" ht="15.75" customHeight="1" x14ac:dyDescent="0.35">
      <c r="A317" s="3"/>
      <c r="B317" s="3"/>
      <c r="C317" s="3"/>
      <c r="D317" s="49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</row>
    <row r="318" spans="1:40" ht="15.75" customHeight="1" x14ac:dyDescent="0.35">
      <c r="A318" s="3"/>
      <c r="B318" s="3"/>
      <c r="C318" s="3"/>
      <c r="D318" s="49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</row>
    <row r="319" spans="1:40" ht="15.75" customHeight="1" x14ac:dyDescent="0.35">
      <c r="A319" s="3"/>
      <c r="B319" s="3"/>
      <c r="C319" s="3"/>
      <c r="D319" s="49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</row>
    <row r="320" spans="1:40" ht="15.75" customHeight="1" x14ac:dyDescent="0.35">
      <c r="A320" s="3"/>
      <c r="B320" s="3"/>
      <c r="C320" s="3"/>
      <c r="D320" s="49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</row>
    <row r="321" spans="1:40" ht="15.75" customHeight="1" x14ac:dyDescent="0.35">
      <c r="A321" s="3"/>
      <c r="B321" s="3"/>
      <c r="C321" s="3"/>
      <c r="D321" s="49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</row>
    <row r="322" spans="1:40" ht="15.75" customHeight="1" x14ac:dyDescent="0.35">
      <c r="A322" s="3"/>
      <c r="B322" s="3"/>
      <c r="C322" s="3"/>
      <c r="D322" s="49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</row>
    <row r="323" spans="1:40" ht="15.75" customHeight="1" x14ac:dyDescent="0.35">
      <c r="A323" s="3"/>
      <c r="B323" s="3"/>
      <c r="C323" s="3"/>
      <c r="D323" s="49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</row>
    <row r="324" spans="1:40" ht="15.75" customHeight="1" x14ac:dyDescent="0.35">
      <c r="A324" s="3"/>
      <c r="B324" s="3"/>
      <c r="C324" s="3"/>
      <c r="D324" s="49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</row>
    <row r="325" spans="1:40" ht="15.75" customHeight="1" x14ac:dyDescent="0.35">
      <c r="A325" s="3"/>
      <c r="B325" s="3"/>
      <c r="C325" s="3"/>
      <c r="D325" s="49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</row>
    <row r="326" spans="1:40" ht="15.75" customHeight="1" x14ac:dyDescent="0.35">
      <c r="A326" s="3"/>
      <c r="B326" s="3"/>
      <c r="C326" s="3"/>
      <c r="D326" s="49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</row>
    <row r="327" spans="1:40" ht="15.75" customHeight="1" x14ac:dyDescent="0.35">
      <c r="A327" s="3"/>
      <c r="B327" s="3"/>
      <c r="C327" s="3"/>
      <c r="D327" s="49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</row>
    <row r="328" spans="1:40" ht="15.75" customHeight="1" x14ac:dyDescent="0.35">
      <c r="A328" s="3"/>
      <c r="B328" s="3"/>
      <c r="C328" s="3"/>
      <c r="D328" s="49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</row>
    <row r="329" spans="1:40" ht="15.75" customHeight="1" x14ac:dyDescent="0.35">
      <c r="A329" s="3"/>
      <c r="B329" s="3"/>
      <c r="C329" s="3"/>
      <c r="D329" s="49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</row>
    <row r="330" spans="1:40" ht="15.75" customHeight="1" x14ac:dyDescent="0.35">
      <c r="A330" s="3"/>
      <c r="B330" s="3"/>
      <c r="C330" s="3"/>
      <c r="D330" s="49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</row>
    <row r="331" spans="1:40" ht="15.75" customHeight="1" x14ac:dyDescent="0.35">
      <c r="A331" s="3"/>
      <c r="B331" s="3"/>
      <c r="C331" s="3"/>
      <c r="D331" s="49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</row>
    <row r="332" spans="1:40" ht="15.75" customHeight="1" x14ac:dyDescent="0.35">
      <c r="A332" s="3"/>
      <c r="B332" s="3"/>
      <c r="C332" s="3"/>
      <c r="D332" s="49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</row>
    <row r="333" spans="1:40" ht="15.75" customHeight="1" x14ac:dyDescent="0.35">
      <c r="A333" s="3"/>
      <c r="B333" s="3"/>
      <c r="C333" s="3"/>
      <c r="D333" s="49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</row>
    <row r="334" spans="1:40" ht="15.75" customHeight="1" x14ac:dyDescent="0.35">
      <c r="A334" s="3"/>
      <c r="B334" s="3"/>
      <c r="C334" s="3"/>
      <c r="D334" s="49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</row>
    <row r="335" spans="1:40" ht="15.75" customHeight="1" x14ac:dyDescent="0.35">
      <c r="A335" s="3"/>
      <c r="B335" s="3"/>
      <c r="C335" s="3"/>
      <c r="D335" s="49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</row>
    <row r="336" spans="1:40" ht="15.75" customHeight="1" x14ac:dyDescent="0.35">
      <c r="A336" s="3"/>
      <c r="B336" s="3"/>
      <c r="C336" s="3"/>
      <c r="D336" s="49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</row>
    <row r="337" spans="1:40" ht="15.75" customHeight="1" x14ac:dyDescent="0.35">
      <c r="A337" s="3"/>
      <c r="B337" s="3"/>
      <c r="C337" s="3"/>
      <c r="D337" s="49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</row>
    <row r="338" spans="1:40" ht="15.75" customHeight="1" x14ac:dyDescent="0.35">
      <c r="A338" s="3"/>
      <c r="B338" s="3"/>
      <c r="C338" s="3"/>
      <c r="D338" s="49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</row>
    <row r="339" spans="1:40" ht="15.75" customHeight="1" x14ac:dyDescent="0.35">
      <c r="A339" s="3"/>
      <c r="B339" s="3"/>
      <c r="C339" s="3"/>
      <c r="D339" s="49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</row>
    <row r="340" spans="1:40" ht="15.75" customHeight="1" x14ac:dyDescent="0.35">
      <c r="A340" s="3"/>
      <c r="B340" s="3"/>
      <c r="C340" s="3"/>
      <c r="D340" s="49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</row>
    <row r="341" spans="1:40" ht="15.75" customHeight="1" x14ac:dyDescent="0.35">
      <c r="A341" s="3"/>
      <c r="B341" s="3"/>
      <c r="C341" s="3"/>
      <c r="D341" s="49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</row>
    <row r="342" spans="1:40" ht="15.75" customHeight="1" x14ac:dyDescent="0.35">
      <c r="A342" s="3"/>
      <c r="B342" s="3"/>
      <c r="C342" s="3"/>
      <c r="D342" s="49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</row>
    <row r="343" spans="1:40" ht="15.75" customHeight="1" x14ac:dyDescent="0.35">
      <c r="A343" s="3"/>
      <c r="B343" s="3"/>
      <c r="C343" s="3"/>
      <c r="D343" s="49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</row>
    <row r="344" spans="1:40" ht="15.75" customHeight="1" x14ac:dyDescent="0.35">
      <c r="A344" s="3"/>
      <c r="B344" s="3"/>
      <c r="C344" s="3"/>
      <c r="D344" s="49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</row>
    <row r="345" spans="1:40" ht="15.75" customHeight="1" x14ac:dyDescent="0.35">
      <c r="A345" s="3"/>
      <c r="B345" s="3"/>
      <c r="C345" s="3"/>
      <c r="D345" s="49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</row>
    <row r="346" spans="1:40" ht="15.75" customHeight="1" x14ac:dyDescent="0.35">
      <c r="A346" s="3"/>
      <c r="B346" s="3"/>
      <c r="C346" s="3"/>
      <c r="D346" s="49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</row>
    <row r="347" spans="1:40" ht="15.75" customHeight="1" x14ac:dyDescent="0.35">
      <c r="A347" s="3"/>
      <c r="B347" s="3"/>
      <c r="C347" s="3"/>
      <c r="D347" s="49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</row>
    <row r="348" spans="1:40" ht="15.75" customHeight="1" x14ac:dyDescent="0.35">
      <c r="A348" s="3"/>
      <c r="B348" s="3"/>
      <c r="C348" s="3"/>
      <c r="D348" s="49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</row>
    <row r="349" spans="1:40" ht="15.75" customHeight="1" x14ac:dyDescent="0.35">
      <c r="A349" s="3"/>
      <c r="B349" s="3"/>
      <c r="C349" s="3"/>
      <c r="D349" s="49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</row>
    <row r="350" spans="1:40" ht="15.75" customHeight="1" x14ac:dyDescent="0.35">
      <c r="A350" s="3"/>
      <c r="B350" s="3"/>
      <c r="C350" s="3"/>
      <c r="D350" s="49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</row>
    <row r="351" spans="1:40" ht="15.75" customHeight="1" x14ac:dyDescent="0.35">
      <c r="A351" s="3"/>
      <c r="B351" s="3"/>
      <c r="C351" s="3"/>
      <c r="D351" s="49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</row>
    <row r="352" spans="1:40" ht="15.75" customHeight="1" x14ac:dyDescent="0.35">
      <c r="A352" s="3"/>
      <c r="B352" s="3"/>
      <c r="C352" s="3"/>
      <c r="D352" s="49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</row>
    <row r="353" spans="1:40" ht="15.75" customHeight="1" x14ac:dyDescent="0.35">
      <c r="A353" s="3"/>
      <c r="B353" s="3"/>
      <c r="C353" s="3"/>
      <c r="D353" s="49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</row>
    <row r="354" spans="1:40" ht="15.75" customHeight="1" x14ac:dyDescent="0.35">
      <c r="A354" s="3"/>
      <c r="B354" s="3"/>
      <c r="C354" s="3"/>
      <c r="D354" s="49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</row>
    <row r="355" spans="1:40" ht="15.75" customHeight="1" x14ac:dyDescent="0.35">
      <c r="A355" s="3"/>
      <c r="B355" s="3"/>
      <c r="C355" s="3"/>
      <c r="D355" s="49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</row>
    <row r="356" spans="1:40" ht="15.75" customHeight="1" x14ac:dyDescent="0.35">
      <c r="A356" s="3"/>
      <c r="B356" s="3"/>
      <c r="C356" s="3"/>
      <c r="D356" s="49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</row>
    <row r="357" spans="1:40" ht="15.75" customHeight="1" x14ac:dyDescent="0.35">
      <c r="A357" s="3"/>
      <c r="B357" s="3"/>
      <c r="C357" s="3"/>
      <c r="D357" s="49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</row>
    <row r="358" spans="1:40" ht="15.75" customHeight="1" x14ac:dyDescent="0.35">
      <c r="A358" s="3"/>
      <c r="B358" s="3"/>
      <c r="C358" s="3"/>
      <c r="D358" s="49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</row>
    <row r="359" spans="1:40" ht="15.75" customHeight="1" x14ac:dyDescent="0.35">
      <c r="A359" s="3"/>
      <c r="B359" s="3"/>
      <c r="C359" s="3"/>
      <c r="D359" s="49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</row>
    <row r="360" spans="1:40" ht="15.75" customHeight="1" x14ac:dyDescent="0.35">
      <c r="A360" s="3"/>
      <c r="B360" s="3"/>
      <c r="C360" s="3"/>
      <c r="D360" s="49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</row>
    <row r="361" spans="1:40" ht="15.75" customHeight="1" x14ac:dyDescent="0.35">
      <c r="A361" s="3"/>
      <c r="B361" s="3"/>
      <c r="C361" s="3"/>
      <c r="D361" s="49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</row>
    <row r="362" spans="1:40" ht="15.75" customHeight="1" x14ac:dyDescent="0.35">
      <c r="A362" s="3"/>
      <c r="B362" s="3"/>
      <c r="C362" s="3"/>
      <c r="D362" s="49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</row>
    <row r="363" spans="1:40" ht="15.75" customHeight="1" x14ac:dyDescent="0.35">
      <c r="A363" s="3"/>
      <c r="B363" s="3"/>
      <c r="C363" s="3"/>
      <c r="D363" s="49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</row>
    <row r="364" spans="1:40" ht="15.75" customHeight="1" x14ac:dyDescent="0.35">
      <c r="A364" s="3"/>
      <c r="B364" s="3"/>
      <c r="C364" s="3"/>
      <c r="D364" s="49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</row>
    <row r="365" spans="1:40" ht="15.75" customHeight="1" x14ac:dyDescent="0.35">
      <c r="A365" s="3"/>
      <c r="B365" s="3"/>
      <c r="C365" s="3"/>
      <c r="D365" s="49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</row>
    <row r="366" spans="1:40" ht="15.75" customHeight="1" x14ac:dyDescent="0.35">
      <c r="A366" s="3"/>
      <c r="B366" s="3"/>
      <c r="C366" s="3"/>
      <c r="D366" s="49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</row>
    <row r="367" spans="1:40" ht="15.75" customHeight="1" x14ac:dyDescent="0.35">
      <c r="A367" s="3"/>
      <c r="B367" s="3"/>
      <c r="C367" s="3"/>
      <c r="D367" s="49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</row>
    <row r="368" spans="1:40" ht="15.75" customHeight="1" x14ac:dyDescent="0.35">
      <c r="A368" s="3"/>
      <c r="B368" s="3"/>
      <c r="C368" s="3"/>
      <c r="D368" s="49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</row>
    <row r="369" spans="1:40" ht="15.75" customHeight="1" x14ac:dyDescent="0.35">
      <c r="A369" s="3"/>
      <c r="B369" s="3"/>
      <c r="C369" s="3"/>
      <c r="D369" s="49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</row>
    <row r="370" spans="1:40" ht="15.75" customHeight="1" x14ac:dyDescent="0.35">
      <c r="A370" s="3"/>
      <c r="B370" s="3"/>
      <c r="C370" s="3"/>
      <c r="D370" s="49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</row>
    <row r="371" spans="1:40" ht="15.75" customHeight="1" x14ac:dyDescent="0.35">
      <c r="A371" s="3"/>
      <c r="B371" s="3"/>
      <c r="C371" s="3"/>
      <c r="D371" s="49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</row>
    <row r="372" spans="1:40" ht="15.75" customHeight="1" x14ac:dyDescent="0.35">
      <c r="A372" s="3"/>
      <c r="B372" s="3"/>
      <c r="C372" s="3"/>
      <c r="D372" s="49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</row>
    <row r="373" spans="1:40" ht="15.75" customHeight="1" x14ac:dyDescent="0.35">
      <c r="A373" s="3"/>
      <c r="B373" s="3"/>
      <c r="C373" s="3"/>
      <c r="D373" s="49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</row>
    <row r="374" spans="1:40" ht="15.75" customHeight="1" x14ac:dyDescent="0.35">
      <c r="A374" s="3"/>
      <c r="B374" s="3"/>
      <c r="C374" s="3"/>
      <c r="D374" s="49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</row>
    <row r="375" spans="1:40" ht="15.75" customHeight="1" x14ac:dyDescent="0.35">
      <c r="A375" s="3"/>
      <c r="B375" s="3"/>
      <c r="C375" s="3"/>
      <c r="D375" s="49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</row>
    <row r="376" spans="1:40" ht="15.75" customHeight="1" x14ac:dyDescent="0.35">
      <c r="A376" s="3"/>
      <c r="B376" s="3"/>
      <c r="C376" s="3"/>
      <c r="D376" s="49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</row>
    <row r="377" spans="1:40" ht="15.75" customHeight="1" x14ac:dyDescent="0.35">
      <c r="A377" s="3"/>
      <c r="B377" s="3"/>
      <c r="C377" s="3"/>
      <c r="D377" s="49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</row>
    <row r="378" spans="1:40" ht="15.75" customHeight="1" x14ac:dyDescent="0.35">
      <c r="A378" s="3"/>
      <c r="B378" s="3"/>
      <c r="C378" s="3"/>
      <c r="D378" s="49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</row>
    <row r="379" spans="1:40" ht="15.75" customHeight="1" x14ac:dyDescent="0.35">
      <c r="A379" s="3"/>
      <c r="B379" s="3"/>
      <c r="C379" s="3"/>
      <c r="D379" s="49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</row>
    <row r="380" spans="1:40" ht="15.75" customHeight="1" x14ac:dyDescent="0.35">
      <c r="A380" s="3"/>
      <c r="B380" s="3"/>
      <c r="C380" s="3"/>
      <c r="D380" s="49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</row>
    <row r="381" spans="1:40" ht="15.75" customHeight="1" x14ac:dyDescent="0.35">
      <c r="A381" s="3"/>
      <c r="B381" s="3"/>
      <c r="C381" s="3"/>
      <c r="D381" s="49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</row>
    <row r="382" spans="1:40" ht="15.75" customHeight="1" x14ac:dyDescent="0.35">
      <c r="A382" s="3"/>
      <c r="B382" s="3"/>
      <c r="C382" s="3"/>
      <c r="D382" s="49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</row>
    <row r="383" spans="1:40" ht="15.75" customHeight="1" x14ac:dyDescent="0.35">
      <c r="A383" s="3"/>
      <c r="B383" s="3"/>
      <c r="C383" s="3"/>
      <c r="D383" s="49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</row>
    <row r="384" spans="1:40" ht="15.75" customHeight="1" x14ac:dyDescent="0.35">
      <c r="A384" s="3"/>
      <c r="B384" s="3"/>
      <c r="C384" s="3"/>
      <c r="D384" s="49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</row>
    <row r="385" spans="1:40" ht="15.75" customHeight="1" x14ac:dyDescent="0.35">
      <c r="A385" s="3"/>
      <c r="B385" s="3"/>
      <c r="C385" s="3"/>
      <c r="D385" s="49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</row>
    <row r="386" spans="1:40" ht="15.75" customHeight="1" x14ac:dyDescent="0.35">
      <c r="A386" s="3"/>
      <c r="B386" s="3"/>
      <c r="C386" s="3"/>
      <c r="D386" s="49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</row>
    <row r="387" spans="1:40" ht="15.75" customHeight="1" x14ac:dyDescent="0.35">
      <c r="A387" s="3"/>
      <c r="B387" s="3"/>
      <c r="C387" s="3"/>
      <c r="D387" s="49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</row>
    <row r="388" spans="1:40" ht="15.75" customHeight="1" x14ac:dyDescent="0.35">
      <c r="A388" s="3"/>
      <c r="B388" s="3"/>
      <c r="C388" s="3"/>
      <c r="D388" s="49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</row>
    <row r="389" spans="1:40" ht="15.75" customHeight="1" x14ac:dyDescent="0.35">
      <c r="A389" s="3"/>
      <c r="B389" s="3"/>
      <c r="C389" s="3"/>
      <c r="D389" s="49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</row>
    <row r="390" spans="1:40" ht="15.75" customHeight="1" x14ac:dyDescent="0.35">
      <c r="A390" s="3"/>
      <c r="B390" s="3"/>
      <c r="C390" s="3"/>
      <c r="D390" s="49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</row>
    <row r="391" spans="1:40" ht="15.75" customHeight="1" x14ac:dyDescent="0.35">
      <c r="A391" s="3"/>
      <c r="B391" s="3"/>
      <c r="C391" s="3"/>
      <c r="D391" s="49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</row>
    <row r="392" spans="1:40" ht="15.75" customHeight="1" x14ac:dyDescent="0.35">
      <c r="A392" s="3"/>
      <c r="B392" s="3"/>
      <c r="C392" s="3"/>
      <c r="D392" s="49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</row>
    <row r="393" spans="1:40" ht="15.75" customHeight="1" x14ac:dyDescent="0.35">
      <c r="A393" s="3"/>
      <c r="B393" s="3"/>
      <c r="C393" s="3"/>
      <c r="D393" s="49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</row>
    <row r="394" spans="1:40" ht="15.75" customHeight="1" x14ac:dyDescent="0.35">
      <c r="A394" s="3"/>
      <c r="B394" s="3"/>
      <c r="C394" s="3"/>
      <c r="D394" s="49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</row>
    <row r="395" spans="1:40" ht="15.75" customHeight="1" x14ac:dyDescent="0.35">
      <c r="A395" s="3"/>
      <c r="B395" s="3"/>
      <c r="C395" s="3"/>
      <c r="D395" s="49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</row>
    <row r="396" spans="1:40" ht="15.75" customHeight="1" x14ac:dyDescent="0.35">
      <c r="A396" s="3"/>
      <c r="B396" s="3"/>
      <c r="C396" s="3"/>
      <c r="D396" s="49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</row>
    <row r="397" spans="1:40" ht="15.75" customHeight="1" x14ac:dyDescent="0.35">
      <c r="A397" s="3"/>
      <c r="B397" s="3"/>
      <c r="C397" s="3"/>
      <c r="D397" s="49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</row>
    <row r="398" spans="1:40" ht="15.75" customHeight="1" x14ac:dyDescent="0.35">
      <c r="A398" s="3"/>
      <c r="B398" s="3"/>
      <c r="C398" s="3"/>
      <c r="D398" s="49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</row>
    <row r="399" spans="1:40" ht="15.75" customHeight="1" x14ac:dyDescent="0.35">
      <c r="A399" s="3"/>
      <c r="B399" s="3"/>
      <c r="C399" s="3"/>
      <c r="D399" s="49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</row>
    <row r="400" spans="1:40" ht="15.75" customHeight="1" x14ac:dyDescent="0.35">
      <c r="A400" s="3"/>
      <c r="B400" s="3"/>
      <c r="C400" s="3"/>
      <c r="D400" s="49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</row>
    <row r="401" spans="1:40" ht="15.75" customHeight="1" x14ac:dyDescent="0.35">
      <c r="A401" s="3"/>
      <c r="B401" s="3"/>
      <c r="C401" s="3"/>
      <c r="D401" s="49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</row>
    <row r="402" spans="1:40" ht="15.75" customHeight="1" x14ac:dyDescent="0.35">
      <c r="A402" s="3"/>
      <c r="B402" s="3"/>
      <c r="C402" s="3"/>
      <c r="D402" s="49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</row>
    <row r="403" spans="1:40" ht="15.75" customHeight="1" x14ac:dyDescent="0.35">
      <c r="A403" s="3"/>
      <c r="B403" s="3"/>
      <c r="C403" s="3"/>
      <c r="D403" s="49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</row>
    <row r="404" spans="1:40" ht="15.75" customHeight="1" x14ac:dyDescent="0.35">
      <c r="A404" s="3"/>
      <c r="B404" s="3"/>
      <c r="C404" s="3"/>
      <c r="D404" s="49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</row>
    <row r="405" spans="1:40" ht="15.75" customHeight="1" x14ac:dyDescent="0.35">
      <c r="A405" s="3"/>
      <c r="B405" s="3"/>
      <c r="C405" s="3"/>
      <c r="D405" s="49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</row>
    <row r="406" spans="1:40" ht="15.75" customHeight="1" x14ac:dyDescent="0.35">
      <c r="A406" s="3"/>
      <c r="B406" s="3"/>
      <c r="C406" s="3"/>
      <c r="D406" s="49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</row>
    <row r="407" spans="1:40" ht="15.75" customHeight="1" x14ac:dyDescent="0.35">
      <c r="A407" s="3"/>
      <c r="B407" s="3"/>
      <c r="C407" s="3"/>
      <c r="D407" s="49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</row>
    <row r="408" spans="1:40" ht="15.75" customHeight="1" x14ac:dyDescent="0.35">
      <c r="A408" s="3"/>
      <c r="B408" s="3"/>
      <c r="C408" s="3"/>
      <c r="D408" s="49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</row>
    <row r="409" spans="1:40" ht="15.75" customHeight="1" x14ac:dyDescent="0.35">
      <c r="A409" s="3"/>
      <c r="B409" s="3"/>
      <c r="C409" s="3"/>
      <c r="D409" s="49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</row>
    <row r="410" spans="1:40" ht="15.75" customHeight="1" x14ac:dyDescent="0.35">
      <c r="A410" s="3"/>
      <c r="B410" s="3"/>
      <c r="C410" s="3"/>
      <c r="D410" s="49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</row>
    <row r="411" spans="1:40" ht="15.75" customHeight="1" x14ac:dyDescent="0.35">
      <c r="A411" s="3"/>
      <c r="B411" s="3"/>
      <c r="C411" s="3"/>
      <c r="D411" s="49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</row>
    <row r="412" spans="1:40" ht="15.75" customHeight="1" x14ac:dyDescent="0.35">
      <c r="A412" s="3"/>
      <c r="B412" s="3"/>
      <c r="C412" s="3"/>
      <c r="D412" s="49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</row>
    <row r="413" spans="1:40" ht="15.75" customHeight="1" x14ac:dyDescent="0.35">
      <c r="A413" s="3"/>
      <c r="B413" s="3"/>
      <c r="C413" s="3"/>
      <c r="D413" s="49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</row>
    <row r="414" spans="1:40" ht="15.75" customHeight="1" x14ac:dyDescent="0.35">
      <c r="A414" s="3"/>
      <c r="B414" s="3"/>
      <c r="C414" s="3"/>
      <c r="D414" s="49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</row>
    <row r="415" spans="1:40" ht="15.75" customHeight="1" x14ac:dyDescent="0.35">
      <c r="A415" s="3"/>
      <c r="B415" s="3"/>
      <c r="C415" s="3"/>
      <c r="D415" s="49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</row>
    <row r="416" spans="1:40" ht="15.75" customHeight="1" x14ac:dyDescent="0.35">
      <c r="A416" s="3"/>
      <c r="B416" s="3"/>
      <c r="C416" s="3"/>
      <c r="D416" s="49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</row>
    <row r="417" spans="1:40" ht="15.75" customHeight="1" x14ac:dyDescent="0.35">
      <c r="A417" s="3"/>
      <c r="B417" s="3"/>
      <c r="C417" s="3"/>
      <c r="D417" s="49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</row>
    <row r="418" spans="1:40" ht="15.75" customHeight="1" x14ac:dyDescent="0.35">
      <c r="A418" s="3"/>
      <c r="B418" s="3"/>
      <c r="C418" s="3"/>
      <c r="D418" s="49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</row>
    <row r="419" spans="1:40" ht="15.75" customHeight="1" x14ac:dyDescent="0.35">
      <c r="A419" s="3"/>
      <c r="B419" s="3"/>
      <c r="C419" s="3"/>
      <c r="D419" s="49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</row>
    <row r="420" spans="1:40" ht="15.75" customHeight="1" x14ac:dyDescent="0.35">
      <c r="A420" s="3"/>
      <c r="B420" s="3"/>
      <c r="C420" s="3"/>
      <c r="D420" s="49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</row>
    <row r="421" spans="1:40" ht="15.75" customHeight="1" x14ac:dyDescent="0.35">
      <c r="A421" s="3"/>
      <c r="B421" s="3"/>
      <c r="C421" s="3"/>
      <c r="D421" s="49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</row>
    <row r="422" spans="1:40" ht="15.75" customHeight="1" x14ac:dyDescent="0.35">
      <c r="A422" s="3"/>
      <c r="B422" s="3"/>
      <c r="C422" s="3"/>
      <c r="D422" s="49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</row>
    <row r="423" spans="1:40" ht="15.75" customHeight="1" x14ac:dyDescent="0.35">
      <c r="A423" s="3"/>
      <c r="B423" s="3"/>
      <c r="C423" s="3"/>
      <c r="D423" s="49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</row>
    <row r="424" spans="1:40" ht="15.75" customHeight="1" x14ac:dyDescent="0.35">
      <c r="A424" s="3"/>
      <c r="B424" s="3"/>
      <c r="C424" s="3"/>
      <c r="D424" s="49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</row>
    <row r="425" spans="1:40" ht="15.75" customHeight="1" x14ac:dyDescent="0.35">
      <c r="A425" s="3"/>
      <c r="B425" s="3"/>
      <c r="C425" s="3"/>
      <c r="D425" s="49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</row>
    <row r="426" spans="1:40" ht="15.75" customHeight="1" x14ac:dyDescent="0.35">
      <c r="A426" s="3"/>
      <c r="B426" s="3"/>
      <c r="C426" s="3"/>
      <c r="D426" s="49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</row>
    <row r="427" spans="1:40" ht="15.75" customHeight="1" x14ac:dyDescent="0.35">
      <c r="A427" s="3"/>
      <c r="B427" s="3"/>
      <c r="C427" s="3"/>
      <c r="D427" s="49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</row>
    <row r="428" spans="1:40" ht="15.75" customHeight="1" x14ac:dyDescent="0.35">
      <c r="A428" s="3"/>
      <c r="B428" s="3"/>
      <c r="C428" s="3"/>
      <c r="D428" s="49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</row>
    <row r="429" spans="1:40" ht="15.75" customHeight="1" x14ac:dyDescent="0.35">
      <c r="A429" s="3"/>
      <c r="B429" s="3"/>
      <c r="C429" s="3"/>
      <c r="D429" s="49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</row>
    <row r="430" spans="1:40" ht="15.75" customHeight="1" x14ac:dyDescent="0.35">
      <c r="A430" s="3"/>
      <c r="B430" s="3"/>
      <c r="C430" s="3"/>
      <c r="D430" s="49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</row>
    <row r="431" spans="1:40" ht="15.75" customHeight="1" x14ac:dyDescent="0.35">
      <c r="A431" s="3"/>
      <c r="B431" s="3"/>
      <c r="C431" s="3"/>
      <c r="D431" s="49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</row>
    <row r="432" spans="1:40" ht="15.75" customHeight="1" x14ac:dyDescent="0.35">
      <c r="A432" s="3"/>
      <c r="B432" s="3"/>
      <c r="C432" s="3"/>
      <c r="D432" s="49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</row>
    <row r="433" spans="1:40" ht="15.75" customHeight="1" x14ac:dyDescent="0.35">
      <c r="A433" s="3"/>
      <c r="B433" s="3"/>
      <c r="C433" s="3"/>
      <c r="D433" s="49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</row>
    <row r="434" spans="1:40" ht="15.75" customHeight="1" x14ac:dyDescent="0.35">
      <c r="A434" s="3"/>
      <c r="B434" s="3"/>
      <c r="C434" s="3"/>
      <c r="D434" s="49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</row>
    <row r="435" spans="1:40" ht="15.75" customHeight="1" x14ac:dyDescent="0.35">
      <c r="A435" s="3"/>
      <c r="B435" s="3"/>
      <c r="C435" s="3"/>
      <c r="D435" s="49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</row>
    <row r="436" spans="1:40" ht="15.75" customHeight="1" x14ac:dyDescent="0.35">
      <c r="A436" s="3"/>
      <c r="B436" s="3"/>
      <c r="C436" s="3"/>
      <c r="D436" s="49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</row>
    <row r="437" spans="1:40" ht="15.75" customHeight="1" x14ac:dyDescent="0.35">
      <c r="A437" s="3"/>
      <c r="B437" s="3"/>
      <c r="C437" s="3"/>
      <c r="D437" s="49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</row>
    <row r="438" spans="1:40" ht="15.75" customHeight="1" x14ac:dyDescent="0.35">
      <c r="A438" s="3"/>
      <c r="B438" s="3"/>
      <c r="C438" s="3"/>
      <c r="D438" s="49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</row>
    <row r="439" spans="1:40" ht="15.75" customHeight="1" x14ac:dyDescent="0.35">
      <c r="A439" s="3"/>
      <c r="B439" s="3"/>
      <c r="C439" s="3"/>
      <c r="D439" s="49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</row>
    <row r="440" spans="1:40" ht="15.75" customHeight="1" x14ac:dyDescent="0.35">
      <c r="A440" s="3"/>
      <c r="B440" s="3"/>
      <c r="C440" s="3"/>
      <c r="D440" s="49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</row>
    <row r="441" spans="1:40" ht="15.75" customHeight="1" x14ac:dyDescent="0.35">
      <c r="A441" s="3"/>
      <c r="B441" s="3"/>
      <c r="C441" s="3"/>
      <c r="D441" s="49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</row>
    <row r="442" spans="1:40" ht="15.75" customHeight="1" x14ac:dyDescent="0.35">
      <c r="A442" s="3"/>
      <c r="B442" s="3"/>
      <c r="C442" s="3"/>
      <c r="D442" s="49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</row>
    <row r="443" spans="1:40" ht="15.75" customHeight="1" x14ac:dyDescent="0.35">
      <c r="A443" s="3"/>
      <c r="B443" s="3"/>
      <c r="C443" s="3"/>
      <c r="D443" s="49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</row>
    <row r="444" spans="1:40" ht="15.75" customHeight="1" x14ac:dyDescent="0.35">
      <c r="A444" s="3"/>
      <c r="B444" s="3"/>
      <c r="C444" s="3"/>
      <c r="D444" s="49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</row>
    <row r="445" spans="1:40" ht="15.75" customHeight="1" x14ac:dyDescent="0.35">
      <c r="A445" s="3"/>
      <c r="B445" s="3"/>
      <c r="C445" s="3"/>
      <c r="D445" s="49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</row>
    <row r="446" spans="1:40" ht="15.75" customHeight="1" x14ac:dyDescent="0.35">
      <c r="A446" s="3"/>
      <c r="B446" s="3"/>
      <c r="C446" s="3"/>
      <c r="D446" s="49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</row>
    <row r="447" spans="1:40" ht="15.75" customHeight="1" x14ac:dyDescent="0.35">
      <c r="A447" s="3"/>
      <c r="B447" s="3"/>
      <c r="C447" s="3"/>
      <c r="D447" s="49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</row>
    <row r="448" spans="1:40" ht="15.75" customHeight="1" x14ac:dyDescent="0.35">
      <c r="A448" s="3"/>
      <c r="B448" s="3"/>
      <c r="C448" s="3"/>
      <c r="D448" s="49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</row>
    <row r="449" spans="1:40" ht="15.75" customHeight="1" x14ac:dyDescent="0.35">
      <c r="A449" s="3"/>
      <c r="B449" s="3"/>
      <c r="C449" s="3"/>
      <c r="D449" s="49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</row>
    <row r="450" spans="1:40" ht="15.75" customHeight="1" x14ac:dyDescent="0.35">
      <c r="A450" s="3"/>
      <c r="B450" s="3"/>
      <c r="C450" s="3"/>
      <c r="D450" s="49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</row>
    <row r="451" spans="1:40" ht="15.75" customHeight="1" x14ac:dyDescent="0.35">
      <c r="A451" s="3"/>
      <c r="B451" s="3"/>
      <c r="C451" s="3"/>
      <c r="D451" s="49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</row>
    <row r="452" spans="1:40" ht="15.75" customHeight="1" x14ac:dyDescent="0.35">
      <c r="A452" s="3"/>
      <c r="B452" s="3"/>
      <c r="C452" s="3"/>
      <c r="D452" s="49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</row>
    <row r="453" spans="1:40" ht="15.75" customHeight="1" x14ac:dyDescent="0.35">
      <c r="A453" s="3"/>
      <c r="B453" s="3"/>
      <c r="C453" s="3"/>
      <c r="D453" s="49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</row>
    <row r="454" spans="1:40" ht="15.75" customHeight="1" x14ac:dyDescent="0.35">
      <c r="A454" s="3"/>
      <c r="B454" s="3"/>
      <c r="C454" s="3"/>
      <c r="D454" s="49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</row>
    <row r="455" spans="1:40" ht="15.75" customHeight="1" x14ac:dyDescent="0.35">
      <c r="A455" s="3"/>
      <c r="B455" s="3"/>
      <c r="C455" s="3"/>
      <c r="D455" s="49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</row>
    <row r="456" spans="1:40" ht="15.75" customHeight="1" x14ac:dyDescent="0.35">
      <c r="A456" s="3"/>
      <c r="B456" s="3"/>
      <c r="C456" s="3"/>
      <c r="D456" s="49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</row>
    <row r="457" spans="1:40" ht="15.75" customHeight="1" x14ac:dyDescent="0.35">
      <c r="A457" s="3"/>
      <c r="B457" s="3"/>
      <c r="C457" s="3"/>
      <c r="D457" s="49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</row>
    <row r="458" spans="1:40" ht="15.75" customHeight="1" x14ac:dyDescent="0.35">
      <c r="A458" s="3"/>
      <c r="B458" s="3"/>
      <c r="C458" s="3"/>
      <c r="D458" s="49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</row>
    <row r="459" spans="1:40" ht="15.75" customHeight="1" x14ac:dyDescent="0.35">
      <c r="A459" s="3"/>
      <c r="B459" s="3"/>
      <c r="C459" s="3"/>
      <c r="D459" s="49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</row>
    <row r="460" spans="1:40" ht="15.75" customHeight="1" x14ac:dyDescent="0.35">
      <c r="A460" s="3"/>
      <c r="B460" s="3"/>
      <c r="C460" s="3"/>
      <c r="D460" s="49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</row>
    <row r="461" spans="1:40" ht="15.75" customHeight="1" x14ac:dyDescent="0.35">
      <c r="A461" s="3"/>
      <c r="B461" s="3"/>
      <c r="C461" s="3"/>
      <c r="D461" s="49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</row>
    <row r="462" spans="1:40" ht="15.75" customHeight="1" x14ac:dyDescent="0.35">
      <c r="A462" s="3"/>
      <c r="B462" s="3"/>
      <c r="C462" s="3"/>
      <c r="D462" s="49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</row>
    <row r="463" spans="1:40" ht="15.75" customHeight="1" x14ac:dyDescent="0.35">
      <c r="A463" s="3"/>
      <c r="B463" s="3"/>
      <c r="C463" s="3"/>
      <c r="D463" s="49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</row>
    <row r="464" spans="1:40" ht="15.75" customHeight="1" x14ac:dyDescent="0.35">
      <c r="A464" s="3"/>
      <c r="B464" s="3"/>
      <c r="C464" s="3"/>
      <c r="D464" s="49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</row>
    <row r="465" spans="1:40" ht="15.75" customHeight="1" x14ac:dyDescent="0.35">
      <c r="A465" s="3"/>
      <c r="B465" s="3"/>
      <c r="C465" s="3"/>
      <c r="D465" s="49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</row>
    <row r="466" spans="1:40" ht="15.75" customHeight="1" x14ac:dyDescent="0.35">
      <c r="A466" s="3"/>
      <c r="B466" s="3"/>
      <c r="C466" s="3"/>
      <c r="D466" s="49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</row>
    <row r="467" spans="1:40" ht="15.75" customHeight="1" x14ac:dyDescent="0.35">
      <c r="A467" s="3"/>
      <c r="B467" s="3"/>
      <c r="C467" s="3"/>
      <c r="D467" s="49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</row>
    <row r="468" spans="1:40" ht="15.75" customHeight="1" x14ac:dyDescent="0.35">
      <c r="A468" s="3"/>
      <c r="B468" s="3"/>
      <c r="C468" s="3"/>
      <c r="D468" s="49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</row>
    <row r="469" spans="1:40" ht="15.75" customHeight="1" x14ac:dyDescent="0.35">
      <c r="A469" s="3"/>
      <c r="B469" s="3"/>
      <c r="C469" s="3"/>
      <c r="D469" s="49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</row>
    <row r="470" spans="1:40" ht="15.75" customHeight="1" x14ac:dyDescent="0.35">
      <c r="A470" s="3"/>
      <c r="B470" s="3"/>
      <c r="C470" s="3"/>
      <c r="D470" s="49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</row>
    <row r="471" spans="1:40" ht="15.75" customHeight="1" x14ac:dyDescent="0.35">
      <c r="A471" s="3"/>
      <c r="B471" s="3"/>
      <c r="C471" s="3"/>
      <c r="D471" s="49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</row>
    <row r="472" spans="1:40" ht="15.75" customHeight="1" x14ac:dyDescent="0.35">
      <c r="A472" s="3"/>
      <c r="B472" s="3"/>
      <c r="C472" s="3"/>
      <c r="D472" s="49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</row>
    <row r="473" spans="1:40" ht="15.75" customHeight="1" x14ac:dyDescent="0.35">
      <c r="A473" s="3"/>
      <c r="B473" s="3"/>
      <c r="C473" s="3"/>
      <c r="D473" s="49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</row>
    <row r="474" spans="1:40" ht="15.75" customHeight="1" x14ac:dyDescent="0.35">
      <c r="A474" s="3"/>
      <c r="B474" s="3"/>
      <c r="C474" s="3"/>
      <c r="D474" s="49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</row>
    <row r="475" spans="1:40" ht="15.75" customHeight="1" x14ac:dyDescent="0.35">
      <c r="A475" s="3"/>
      <c r="B475" s="3"/>
      <c r="C475" s="3"/>
      <c r="D475" s="49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</row>
    <row r="476" spans="1:40" ht="15.75" customHeight="1" x14ac:dyDescent="0.35">
      <c r="A476" s="3"/>
      <c r="B476" s="3"/>
      <c r="C476" s="3"/>
      <c r="D476" s="49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</row>
    <row r="477" spans="1:40" ht="15.75" customHeight="1" x14ac:dyDescent="0.35">
      <c r="A477" s="3"/>
      <c r="B477" s="3"/>
      <c r="C477" s="3"/>
      <c r="D477" s="49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</row>
    <row r="478" spans="1:40" ht="15.75" customHeight="1" x14ac:dyDescent="0.35">
      <c r="A478" s="3"/>
      <c r="B478" s="3"/>
      <c r="C478" s="3"/>
      <c r="D478" s="49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</row>
    <row r="479" spans="1:40" ht="15.75" customHeight="1" x14ac:dyDescent="0.35">
      <c r="A479" s="3"/>
      <c r="B479" s="3"/>
      <c r="C479" s="3"/>
      <c r="D479" s="49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</row>
    <row r="480" spans="1:40" ht="15.75" customHeight="1" x14ac:dyDescent="0.35">
      <c r="A480" s="3"/>
      <c r="B480" s="3"/>
      <c r="C480" s="3"/>
      <c r="D480" s="49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</row>
    <row r="481" spans="1:40" ht="15.75" customHeight="1" x14ac:dyDescent="0.35">
      <c r="A481" s="3"/>
      <c r="B481" s="3"/>
      <c r="C481" s="3"/>
      <c r="D481" s="49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</row>
    <row r="482" spans="1:40" ht="15.75" customHeight="1" x14ac:dyDescent="0.35">
      <c r="A482" s="3"/>
      <c r="B482" s="3"/>
      <c r="C482" s="3"/>
      <c r="D482" s="49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</row>
    <row r="483" spans="1:40" ht="15.75" customHeight="1" x14ac:dyDescent="0.35">
      <c r="A483" s="3"/>
      <c r="B483" s="3"/>
      <c r="C483" s="3"/>
      <c r="D483" s="49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</row>
    <row r="484" spans="1:40" ht="15.75" customHeight="1" x14ac:dyDescent="0.35">
      <c r="A484" s="3"/>
      <c r="B484" s="3"/>
      <c r="C484" s="3"/>
      <c r="D484" s="49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</row>
    <row r="485" spans="1:40" ht="15.75" customHeight="1" x14ac:dyDescent="0.35">
      <c r="A485" s="3"/>
      <c r="B485" s="3"/>
      <c r="C485" s="3"/>
      <c r="D485" s="49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</row>
    <row r="486" spans="1:40" ht="15.75" customHeight="1" x14ac:dyDescent="0.35">
      <c r="A486" s="3"/>
      <c r="B486" s="3"/>
      <c r="C486" s="3"/>
      <c r="D486" s="49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</row>
    <row r="487" spans="1:40" ht="15.75" customHeight="1" x14ac:dyDescent="0.35">
      <c r="A487" s="3"/>
      <c r="B487" s="3"/>
      <c r="C487" s="3"/>
      <c r="D487" s="49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</row>
    <row r="488" spans="1:40" ht="15.75" customHeight="1" x14ac:dyDescent="0.35">
      <c r="A488" s="3"/>
      <c r="B488" s="3"/>
      <c r="C488" s="3"/>
      <c r="D488" s="49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</row>
    <row r="489" spans="1:40" ht="15.75" customHeight="1" x14ac:dyDescent="0.35">
      <c r="A489" s="3"/>
      <c r="B489" s="3"/>
      <c r="C489" s="3"/>
      <c r="D489" s="49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</row>
    <row r="490" spans="1:40" ht="15.75" customHeight="1" x14ac:dyDescent="0.35">
      <c r="A490" s="3"/>
      <c r="B490" s="3"/>
      <c r="C490" s="3"/>
      <c r="D490" s="49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</row>
    <row r="491" spans="1:40" ht="15.75" customHeight="1" x14ac:dyDescent="0.35">
      <c r="A491" s="3"/>
      <c r="B491" s="3"/>
      <c r="C491" s="3"/>
      <c r="D491" s="49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</row>
    <row r="492" spans="1:40" ht="15.75" customHeight="1" x14ac:dyDescent="0.35">
      <c r="A492" s="3"/>
      <c r="B492" s="3"/>
      <c r="C492" s="3"/>
      <c r="D492" s="49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</row>
    <row r="493" spans="1:40" ht="15.75" customHeight="1" x14ac:dyDescent="0.35">
      <c r="A493" s="3"/>
      <c r="B493" s="3"/>
      <c r="C493" s="3"/>
      <c r="D493" s="49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</row>
    <row r="494" spans="1:40" ht="15.75" customHeight="1" x14ac:dyDescent="0.35">
      <c r="A494" s="3"/>
      <c r="B494" s="3"/>
      <c r="C494" s="3"/>
      <c r="D494" s="49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</row>
    <row r="495" spans="1:40" ht="15.75" customHeight="1" x14ac:dyDescent="0.35">
      <c r="A495" s="3"/>
      <c r="B495" s="3"/>
      <c r="C495" s="3"/>
      <c r="D495" s="49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</row>
    <row r="496" spans="1:40" ht="15.75" customHeight="1" x14ac:dyDescent="0.35">
      <c r="A496" s="3"/>
      <c r="B496" s="3"/>
      <c r="C496" s="3"/>
      <c r="D496" s="49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</row>
    <row r="497" spans="1:40" ht="15.75" customHeight="1" x14ac:dyDescent="0.35">
      <c r="A497" s="3"/>
      <c r="B497" s="3"/>
      <c r="C497" s="3"/>
      <c r="D497" s="49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</row>
    <row r="498" spans="1:40" ht="15.75" customHeight="1" x14ac:dyDescent="0.35">
      <c r="A498" s="3"/>
      <c r="B498" s="3"/>
      <c r="C498" s="3"/>
      <c r="D498" s="49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</row>
    <row r="499" spans="1:40" ht="15.75" customHeight="1" x14ac:dyDescent="0.35">
      <c r="A499" s="3"/>
      <c r="B499" s="3"/>
      <c r="C499" s="3"/>
      <c r="D499" s="49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</row>
    <row r="500" spans="1:40" ht="15.75" customHeight="1" x14ac:dyDescent="0.35">
      <c r="A500" s="3"/>
      <c r="B500" s="3"/>
      <c r="C500" s="3"/>
      <c r="D500" s="49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</row>
    <row r="501" spans="1:40" ht="15.75" customHeight="1" x14ac:dyDescent="0.35">
      <c r="A501" s="3"/>
      <c r="B501" s="3"/>
      <c r="C501" s="3"/>
      <c r="D501" s="49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</row>
    <row r="502" spans="1:40" ht="15.75" customHeight="1" x14ac:dyDescent="0.35">
      <c r="A502" s="3"/>
      <c r="B502" s="3"/>
      <c r="C502" s="3"/>
      <c r="D502" s="49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</row>
    <row r="503" spans="1:40" ht="15.75" customHeight="1" x14ac:dyDescent="0.35">
      <c r="A503" s="3"/>
      <c r="B503" s="3"/>
      <c r="C503" s="3"/>
      <c r="D503" s="49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</row>
    <row r="504" spans="1:40" ht="15.75" customHeight="1" x14ac:dyDescent="0.35">
      <c r="A504" s="3"/>
      <c r="B504" s="3"/>
      <c r="C504" s="3"/>
      <c r="D504" s="49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</row>
    <row r="505" spans="1:40" ht="15.75" customHeight="1" x14ac:dyDescent="0.35">
      <c r="A505" s="3"/>
      <c r="B505" s="3"/>
      <c r="C505" s="3"/>
      <c r="D505" s="49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</row>
    <row r="506" spans="1:40" ht="15.75" customHeight="1" x14ac:dyDescent="0.35">
      <c r="A506" s="3"/>
      <c r="B506" s="3"/>
      <c r="C506" s="3"/>
      <c r="D506" s="49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</row>
    <row r="507" spans="1:40" ht="15.75" customHeight="1" x14ac:dyDescent="0.35">
      <c r="A507" s="3"/>
      <c r="B507" s="3"/>
      <c r="C507" s="3"/>
      <c r="D507" s="49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</row>
    <row r="508" spans="1:40" ht="15.75" customHeight="1" x14ac:dyDescent="0.35">
      <c r="A508" s="3"/>
      <c r="B508" s="3"/>
      <c r="C508" s="3"/>
      <c r="D508" s="49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</row>
    <row r="509" spans="1:40" ht="15.75" customHeight="1" x14ac:dyDescent="0.35">
      <c r="A509" s="3"/>
      <c r="B509" s="3"/>
      <c r="C509" s="3"/>
      <c r="D509" s="49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</row>
    <row r="510" spans="1:40" ht="15.75" customHeight="1" x14ac:dyDescent="0.35">
      <c r="A510" s="3"/>
      <c r="B510" s="3"/>
      <c r="C510" s="3"/>
      <c r="D510" s="49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</row>
    <row r="511" spans="1:40" ht="15.75" customHeight="1" x14ac:dyDescent="0.35">
      <c r="A511" s="3"/>
      <c r="B511" s="3"/>
      <c r="C511" s="3"/>
      <c r="D511" s="49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</row>
    <row r="512" spans="1:40" ht="15.75" customHeight="1" x14ac:dyDescent="0.35">
      <c r="A512" s="3"/>
      <c r="B512" s="3"/>
      <c r="C512" s="3"/>
      <c r="D512" s="49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</row>
    <row r="513" spans="1:40" ht="15.75" customHeight="1" x14ac:dyDescent="0.35">
      <c r="A513" s="3"/>
      <c r="B513" s="3"/>
      <c r="C513" s="3"/>
      <c r="D513" s="49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</row>
    <row r="514" spans="1:40" ht="15.75" customHeight="1" x14ac:dyDescent="0.35">
      <c r="A514" s="3"/>
      <c r="B514" s="3"/>
      <c r="C514" s="3"/>
      <c r="D514" s="49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</row>
    <row r="515" spans="1:40" ht="15.75" customHeight="1" x14ac:dyDescent="0.35">
      <c r="A515" s="3"/>
      <c r="B515" s="3"/>
      <c r="C515" s="3"/>
      <c r="D515" s="49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</row>
    <row r="516" spans="1:40" ht="15.75" customHeight="1" x14ac:dyDescent="0.35">
      <c r="A516" s="3"/>
      <c r="B516" s="3"/>
      <c r="C516" s="3"/>
      <c r="D516" s="49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</row>
    <row r="517" spans="1:40" ht="15.75" customHeight="1" x14ac:dyDescent="0.35">
      <c r="A517" s="3"/>
      <c r="B517" s="3"/>
      <c r="C517" s="3"/>
      <c r="D517" s="49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</row>
    <row r="518" spans="1:40" ht="15.75" customHeight="1" x14ac:dyDescent="0.35">
      <c r="A518" s="3"/>
      <c r="B518" s="3"/>
      <c r="C518" s="3"/>
      <c r="D518" s="49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</row>
    <row r="519" spans="1:40" ht="15.75" customHeight="1" x14ac:dyDescent="0.35">
      <c r="A519" s="3"/>
      <c r="B519" s="3"/>
      <c r="C519" s="3"/>
      <c r="D519" s="49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</row>
    <row r="520" spans="1:40" ht="15.75" customHeight="1" x14ac:dyDescent="0.35">
      <c r="A520" s="3"/>
      <c r="B520" s="3"/>
      <c r="C520" s="3"/>
      <c r="D520" s="49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</row>
    <row r="521" spans="1:40" ht="15.75" customHeight="1" x14ac:dyDescent="0.35">
      <c r="A521" s="3"/>
      <c r="B521" s="3"/>
      <c r="C521" s="3"/>
      <c r="D521" s="49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</row>
    <row r="522" spans="1:40" ht="15.75" customHeight="1" x14ac:dyDescent="0.35">
      <c r="A522" s="3"/>
      <c r="B522" s="3"/>
      <c r="C522" s="3"/>
      <c r="D522" s="49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</row>
    <row r="523" spans="1:40" ht="15.75" customHeight="1" x14ac:dyDescent="0.35">
      <c r="A523" s="3"/>
      <c r="B523" s="3"/>
      <c r="C523" s="3"/>
      <c r="D523" s="49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</row>
    <row r="524" spans="1:40" ht="15.75" customHeight="1" x14ac:dyDescent="0.35">
      <c r="A524" s="3"/>
      <c r="B524" s="3"/>
      <c r="C524" s="3"/>
      <c r="D524" s="49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</row>
    <row r="525" spans="1:40" ht="15.75" customHeight="1" x14ac:dyDescent="0.35">
      <c r="A525" s="3"/>
      <c r="B525" s="3"/>
      <c r="C525" s="3"/>
      <c r="D525" s="49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</row>
    <row r="526" spans="1:40" ht="15.75" customHeight="1" x14ac:dyDescent="0.35">
      <c r="A526" s="3"/>
      <c r="B526" s="3"/>
      <c r="C526" s="3"/>
      <c r="D526" s="49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</row>
    <row r="527" spans="1:40" ht="15.75" customHeight="1" x14ac:dyDescent="0.35">
      <c r="A527" s="3"/>
      <c r="B527" s="3"/>
      <c r="C527" s="3"/>
      <c r="D527" s="49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</row>
    <row r="528" spans="1:40" ht="15.75" customHeight="1" x14ac:dyDescent="0.35">
      <c r="A528" s="3"/>
      <c r="B528" s="3"/>
      <c r="C528" s="3"/>
      <c r="D528" s="49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</row>
    <row r="529" spans="1:40" ht="15.75" customHeight="1" x14ac:dyDescent="0.35">
      <c r="A529" s="3"/>
      <c r="B529" s="3"/>
      <c r="C529" s="3"/>
      <c r="D529" s="49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</row>
    <row r="530" spans="1:40" ht="15.75" customHeight="1" x14ac:dyDescent="0.35">
      <c r="A530" s="3"/>
      <c r="B530" s="3"/>
      <c r="C530" s="3"/>
      <c r="D530" s="49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</row>
    <row r="531" spans="1:40" ht="15.75" customHeight="1" x14ac:dyDescent="0.35">
      <c r="A531" s="3"/>
      <c r="B531" s="3"/>
      <c r="C531" s="3"/>
      <c r="D531" s="49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</row>
    <row r="532" spans="1:40" ht="15.75" customHeight="1" x14ac:dyDescent="0.35">
      <c r="A532" s="3"/>
      <c r="B532" s="3"/>
      <c r="C532" s="3"/>
      <c r="D532" s="49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</row>
    <row r="533" spans="1:40" ht="15.75" customHeight="1" x14ac:dyDescent="0.35">
      <c r="A533" s="3"/>
      <c r="B533" s="3"/>
      <c r="C533" s="3"/>
      <c r="D533" s="49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</row>
    <row r="534" spans="1:40" ht="15.75" customHeight="1" x14ac:dyDescent="0.35">
      <c r="A534" s="3"/>
      <c r="B534" s="3"/>
      <c r="C534" s="3"/>
      <c r="D534" s="49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</row>
    <row r="535" spans="1:40" ht="15.75" customHeight="1" x14ac:dyDescent="0.35">
      <c r="A535" s="3"/>
      <c r="B535" s="3"/>
      <c r="C535" s="3"/>
      <c r="D535" s="49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</row>
    <row r="536" spans="1:40" ht="15.75" customHeight="1" x14ac:dyDescent="0.35">
      <c r="A536" s="3"/>
      <c r="B536" s="3"/>
      <c r="C536" s="3"/>
      <c r="D536" s="49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</row>
    <row r="537" spans="1:40" ht="15.75" customHeight="1" x14ac:dyDescent="0.35">
      <c r="A537" s="3"/>
      <c r="B537" s="3"/>
      <c r="C537" s="3"/>
      <c r="D537" s="49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</row>
    <row r="538" spans="1:40" ht="15.75" customHeight="1" x14ac:dyDescent="0.35">
      <c r="A538" s="3"/>
      <c r="B538" s="3"/>
      <c r="C538" s="3"/>
      <c r="D538" s="49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</row>
    <row r="539" spans="1:40" ht="15.75" customHeight="1" x14ac:dyDescent="0.35">
      <c r="A539" s="3"/>
      <c r="B539" s="3"/>
      <c r="C539" s="3"/>
      <c r="D539" s="49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</row>
    <row r="540" spans="1:40" ht="15.75" customHeight="1" x14ac:dyDescent="0.35">
      <c r="A540" s="3"/>
      <c r="B540" s="3"/>
      <c r="C540" s="3"/>
      <c r="D540" s="49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</row>
    <row r="541" spans="1:40" ht="15.75" customHeight="1" x14ac:dyDescent="0.35">
      <c r="A541" s="3"/>
      <c r="B541" s="3"/>
      <c r="C541" s="3"/>
      <c r="D541" s="49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</row>
    <row r="542" spans="1:40" ht="15.75" customHeight="1" x14ac:dyDescent="0.35">
      <c r="A542" s="3"/>
      <c r="B542" s="3"/>
      <c r="C542" s="3"/>
      <c r="D542" s="49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</row>
    <row r="543" spans="1:40" ht="15.75" customHeight="1" x14ac:dyDescent="0.35">
      <c r="A543" s="3"/>
      <c r="B543" s="3"/>
      <c r="C543" s="3"/>
      <c r="D543" s="49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</row>
    <row r="544" spans="1:40" ht="15.75" customHeight="1" x14ac:dyDescent="0.35">
      <c r="A544" s="3"/>
      <c r="B544" s="3"/>
      <c r="C544" s="3"/>
      <c r="D544" s="49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</row>
    <row r="545" spans="1:40" ht="15.75" customHeight="1" x14ac:dyDescent="0.35">
      <c r="A545" s="3"/>
      <c r="B545" s="3"/>
      <c r="C545" s="3"/>
      <c r="D545" s="49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</row>
    <row r="546" spans="1:40" ht="15.75" customHeight="1" x14ac:dyDescent="0.35">
      <c r="A546" s="3"/>
      <c r="B546" s="3"/>
      <c r="C546" s="3"/>
      <c r="D546" s="49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</row>
    <row r="547" spans="1:40" ht="15.75" customHeight="1" x14ac:dyDescent="0.35">
      <c r="A547" s="3"/>
      <c r="B547" s="3"/>
      <c r="C547" s="3"/>
      <c r="D547" s="49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</row>
    <row r="548" spans="1:40" ht="15.75" customHeight="1" x14ac:dyDescent="0.35">
      <c r="A548" s="3"/>
      <c r="B548" s="3"/>
      <c r="C548" s="3"/>
      <c r="D548" s="49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</row>
    <row r="549" spans="1:40" ht="15.75" customHeight="1" x14ac:dyDescent="0.35">
      <c r="A549" s="3"/>
      <c r="B549" s="3"/>
      <c r="C549" s="3"/>
      <c r="D549" s="49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</row>
    <row r="550" spans="1:40" ht="15.75" customHeight="1" x14ac:dyDescent="0.35">
      <c r="A550" s="3"/>
      <c r="B550" s="3"/>
      <c r="C550" s="3"/>
      <c r="D550" s="49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</row>
    <row r="551" spans="1:40" ht="15.75" customHeight="1" x14ac:dyDescent="0.35">
      <c r="A551" s="3"/>
      <c r="B551" s="3"/>
      <c r="C551" s="3"/>
      <c r="D551" s="49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</row>
    <row r="552" spans="1:40" ht="15.75" customHeight="1" x14ac:dyDescent="0.35">
      <c r="A552" s="3"/>
      <c r="B552" s="3"/>
      <c r="C552" s="3"/>
      <c r="D552" s="49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</row>
    <row r="553" spans="1:40" ht="15.75" customHeight="1" x14ac:dyDescent="0.35">
      <c r="A553" s="3"/>
      <c r="B553" s="3"/>
      <c r="C553" s="3"/>
      <c r="D553" s="49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</row>
    <row r="554" spans="1:40" ht="15.75" customHeight="1" x14ac:dyDescent="0.35">
      <c r="A554" s="3"/>
      <c r="B554" s="3"/>
      <c r="C554" s="3"/>
      <c r="D554" s="49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</row>
    <row r="555" spans="1:40" ht="15.75" customHeight="1" x14ac:dyDescent="0.35">
      <c r="A555" s="3"/>
      <c r="B555" s="3"/>
      <c r="C555" s="3"/>
      <c r="D555" s="49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</row>
    <row r="556" spans="1:40" ht="15.75" customHeight="1" x14ac:dyDescent="0.35">
      <c r="A556" s="3"/>
      <c r="B556" s="3"/>
      <c r="C556" s="3"/>
      <c r="D556" s="49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</row>
    <row r="557" spans="1:40" ht="15.75" customHeight="1" x14ac:dyDescent="0.35">
      <c r="A557" s="3"/>
      <c r="B557" s="3"/>
      <c r="C557" s="3"/>
      <c r="D557" s="49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</row>
    <row r="558" spans="1:40" ht="15.75" customHeight="1" x14ac:dyDescent="0.35">
      <c r="A558" s="3"/>
      <c r="B558" s="3"/>
      <c r="C558" s="3"/>
      <c r="D558" s="49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</row>
    <row r="559" spans="1:40" ht="15.75" customHeight="1" x14ac:dyDescent="0.35">
      <c r="A559" s="3"/>
      <c r="B559" s="3"/>
      <c r="C559" s="3"/>
      <c r="D559" s="49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</row>
    <row r="560" spans="1:40" ht="15.75" customHeight="1" x14ac:dyDescent="0.35">
      <c r="A560" s="3"/>
      <c r="B560" s="3"/>
      <c r="C560" s="3"/>
      <c r="D560" s="49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</row>
    <row r="561" spans="1:40" ht="15.75" customHeight="1" x14ac:dyDescent="0.35">
      <c r="A561" s="3"/>
      <c r="B561" s="3"/>
      <c r="C561" s="3"/>
      <c r="D561" s="49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</row>
    <row r="562" spans="1:40" ht="15.75" customHeight="1" x14ac:dyDescent="0.35">
      <c r="A562" s="3"/>
      <c r="B562" s="3"/>
      <c r="C562" s="3"/>
      <c r="D562" s="49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</row>
    <row r="563" spans="1:40" ht="15.75" customHeight="1" x14ac:dyDescent="0.35">
      <c r="A563" s="3"/>
      <c r="B563" s="3"/>
      <c r="C563" s="3"/>
      <c r="D563" s="49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</row>
    <row r="564" spans="1:40" ht="15.75" customHeight="1" x14ac:dyDescent="0.35">
      <c r="A564" s="3"/>
      <c r="B564" s="3"/>
      <c r="C564" s="3"/>
      <c r="D564" s="49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</row>
    <row r="565" spans="1:40" ht="15.75" customHeight="1" x14ac:dyDescent="0.35">
      <c r="A565" s="3"/>
      <c r="B565" s="3"/>
      <c r="C565" s="3"/>
      <c r="D565" s="49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</row>
    <row r="566" spans="1:40" ht="15.75" customHeight="1" x14ac:dyDescent="0.35">
      <c r="A566" s="3"/>
      <c r="B566" s="3"/>
      <c r="C566" s="3"/>
      <c r="D566" s="49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</row>
    <row r="567" spans="1:40" ht="15.75" customHeight="1" x14ac:dyDescent="0.35">
      <c r="A567" s="3"/>
      <c r="B567" s="3"/>
      <c r="C567" s="3"/>
      <c r="D567" s="49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</row>
    <row r="568" spans="1:40" ht="15.75" customHeight="1" x14ac:dyDescent="0.35">
      <c r="A568" s="3"/>
      <c r="B568" s="3"/>
      <c r="C568" s="3"/>
      <c r="D568" s="49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</row>
    <row r="569" spans="1:40" ht="15.75" customHeight="1" x14ac:dyDescent="0.35">
      <c r="A569" s="3"/>
      <c r="B569" s="3"/>
      <c r="C569" s="3"/>
      <c r="D569" s="49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</row>
    <row r="570" spans="1:40" ht="15.75" customHeight="1" x14ac:dyDescent="0.35">
      <c r="A570" s="3"/>
      <c r="B570" s="3"/>
      <c r="C570" s="3"/>
      <c r="D570" s="49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</row>
    <row r="571" spans="1:40" ht="15.75" customHeight="1" x14ac:dyDescent="0.35">
      <c r="A571" s="3"/>
      <c r="B571" s="3"/>
      <c r="C571" s="3"/>
      <c r="D571" s="49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</row>
    <row r="572" spans="1:40" ht="15.75" customHeight="1" x14ac:dyDescent="0.35">
      <c r="A572" s="3"/>
      <c r="B572" s="3"/>
      <c r="C572" s="3"/>
      <c r="D572" s="49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</row>
    <row r="573" spans="1:40" ht="15.75" customHeight="1" x14ac:dyDescent="0.35">
      <c r="A573" s="3"/>
      <c r="B573" s="3"/>
      <c r="C573" s="3"/>
      <c r="D573" s="49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</row>
    <row r="574" spans="1:40" ht="15.75" customHeight="1" x14ac:dyDescent="0.35">
      <c r="A574" s="3"/>
      <c r="B574" s="3"/>
      <c r="C574" s="3"/>
      <c r="D574" s="49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</row>
    <row r="575" spans="1:40" ht="15.75" customHeight="1" x14ac:dyDescent="0.35">
      <c r="A575" s="3"/>
      <c r="B575" s="3"/>
      <c r="C575" s="3"/>
      <c r="D575" s="49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</row>
    <row r="576" spans="1:40" ht="15.75" customHeight="1" x14ac:dyDescent="0.35">
      <c r="A576" s="3"/>
      <c r="B576" s="3"/>
      <c r="C576" s="3"/>
      <c r="D576" s="49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</row>
    <row r="577" spans="1:40" ht="15.75" customHeight="1" x14ac:dyDescent="0.35">
      <c r="A577" s="3"/>
      <c r="B577" s="3"/>
      <c r="C577" s="3"/>
      <c r="D577" s="49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</row>
    <row r="578" spans="1:40" ht="15.75" customHeight="1" x14ac:dyDescent="0.35">
      <c r="A578" s="3"/>
      <c r="B578" s="3"/>
      <c r="C578" s="3"/>
      <c r="D578" s="49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</row>
    <row r="579" spans="1:40" ht="15.75" customHeight="1" x14ac:dyDescent="0.35">
      <c r="A579" s="3"/>
      <c r="B579" s="3"/>
      <c r="C579" s="3"/>
      <c r="D579" s="49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</row>
    <row r="580" spans="1:40" ht="15.75" customHeight="1" x14ac:dyDescent="0.35">
      <c r="A580" s="3"/>
      <c r="B580" s="3"/>
      <c r="C580" s="3"/>
      <c r="D580" s="49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</row>
    <row r="581" spans="1:40" ht="15.75" customHeight="1" x14ac:dyDescent="0.35">
      <c r="A581" s="3"/>
      <c r="B581" s="3"/>
      <c r="C581" s="3"/>
      <c r="D581" s="49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</row>
    <row r="582" spans="1:40" ht="15.75" customHeight="1" x14ac:dyDescent="0.35">
      <c r="A582" s="3"/>
      <c r="B582" s="3"/>
      <c r="C582" s="3"/>
      <c r="D582" s="49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</row>
    <row r="583" spans="1:40" ht="15.75" customHeight="1" x14ac:dyDescent="0.35">
      <c r="A583" s="3"/>
      <c r="B583" s="3"/>
      <c r="C583" s="3"/>
      <c r="D583" s="49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</row>
    <row r="584" spans="1:40" ht="15.75" customHeight="1" x14ac:dyDescent="0.35">
      <c r="A584" s="3"/>
      <c r="B584" s="3"/>
      <c r="C584" s="3"/>
      <c r="D584" s="49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</row>
    <row r="585" spans="1:40" ht="15.75" customHeight="1" x14ac:dyDescent="0.35">
      <c r="A585" s="3"/>
      <c r="B585" s="3"/>
      <c r="C585" s="3"/>
      <c r="D585" s="49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</row>
    <row r="586" spans="1:40" ht="15.75" customHeight="1" x14ac:dyDescent="0.35">
      <c r="A586" s="3"/>
      <c r="B586" s="3"/>
      <c r="C586" s="3"/>
      <c r="D586" s="49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</row>
    <row r="587" spans="1:40" ht="15.75" customHeight="1" x14ac:dyDescent="0.35">
      <c r="A587" s="3"/>
      <c r="B587" s="3"/>
      <c r="C587" s="3"/>
      <c r="D587" s="49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</row>
    <row r="588" spans="1:40" ht="15.75" customHeight="1" x14ac:dyDescent="0.35">
      <c r="A588" s="3"/>
      <c r="B588" s="3"/>
      <c r="C588" s="3"/>
      <c r="D588" s="49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</row>
    <row r="589" spans="1:40" ht="15.75" customHeight="1" x14ac:dyDescent="0.35">
      <c r="A589" s="3"/>
      <c r="B589" s="3"/>
      <c r="C589" s="3"/>
      <c r="D589" s="49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</row>
    <row r="590" spans="1:40" ht="15.75" customHeight="1" x14ac:dyDescent="0.35">
      <c r="A590" s="3"/>
      <c r="B590" s="3"/>
      <c r="C590" s="3"/>
      <c r="D590" s="49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</row>
    <row r="591" spans="1:40" ht="15.75" customHeight="1" x14ac:dyDescent="0.35">
      <c r="A591" s="3"/>
      <c r="B591" s="3"/>
      <c r="C591" s="3"/>
      <c r="D591" s="49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</row>
    <row r="592" spans="1:40" ht="15.75" customHeight="1" x14ac:dyDescent="0.35">
      <c r="A592" s="3"/>
      <c r="B592" s="3"/>
      <c r="C592" s="3"/>
      <c r="D592" s="49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</row>
    <row r="593" spans="1:40" ht="15.75" customHeight="1" x14ac:dyDescent="0.35">
      <c r="A593" s="3"/>
      <c r="B593" s="3"/>
      <c r="C593" s="3"/>
      <c r="D593" s="49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</row>
    <row r="594" spans="1:40" ht="15.75" customHeight="1" x14ac:dyDescent="0.35">
      <c r="A594" s="3"/>
      <c r="B594" s="3"/>
      <c r="C594" s="3"/>
      <c r="D594" s="49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</row>
    <row r="595" spans="1:40" ht="15.75" customHeight="1" x14ac:dyDescent="0.35">
      <c r="A595" s="3"/>
      <c r="B595" s="3"/>
      <c r="C595" s="3"/>
      <c r="D595" s="49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</row>
    <row r="596" spans="1:40" ht="15.75" customHeight="1" x14ac:dyDescent="0.35">
      <c r="A596" s="3"/>
      <c r="B596" s="3"/>
      <c r="C596" s="3"/>
      <c r="D596" s="49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</row>
    <row r="597" spans="1:40" ht="15.75" customHeight="1" x14ac:dyDescent="0.35">
      <c r="A597" s="3"/>
      <c r="B597" s="3"/>
      <c r="C597" s="3"/>
      <c r="D597" s="49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</row>
    <row r="598" spans="1:40" ht="15.75" customHeight="1" x14ac:dyDescent="0.35">
      <c r="A598" s="3"/>
      <c r="B598" s="3"/>
      <c r="C598" s="3"/>
      <c r="D598" s="49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</row>
    <row r="599" spans="1:40" ht="15.75" customHeight="1" x14ac:dyDescent="0.35">
      <c r="A599" s="3"/>
      <c r="B599" s="3"/>
      <c r="C599" s="3"/>
      <c r="D599" s="49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</row>
    <row r="600" spans="1:40" ht="15.75" customHeight="1" x14ac:dyDescent="0.35">
      <c r="A600" s="3"/>
      <c r="B600" s="3"/>
      <c r="C600" s="3"/>
      <c r="D600" s="49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</row>
    <row r="601" spans="1:40" ht="15.75" customHeight="1" x14ac:dyDescent="0.35">
      <c r="A601" s="3"/>
      <c r="B601" s="3"/>
      <c r="C601" s="3"/>
      <c r="D601" s="49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</row>
    <row r="602" spans="1:40" ht="15.75" customHeight="1" x14ac:dyDescent="0.35">
      <c r="A602" s="3"/>
      <c r="B602" s="3"/>
      <c r="C602" s="3"/>
      <c r="D602" s="49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</row>
    <row r="603" spans="1:40" ht="15.75" customHeight="1" x14ac:dyDescent="0.35">
      <c r="A603" s="3"/>
      <c r="B603" s="3"/>
      <c r="C603" s="3"/>
      <c r="D603" s="49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</row>
    <row r="604" spans="1:40" ht="15.75" customHeight="1" x14ac:dyDescent="0.35">
      <c r="A604" s="3"/>
      <c r="B604" s="3"/>
      <c r="C604" s="3"/>
      <c r="D604" s="49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</row>
    <row r="605" spans="1:40" ht="15.75" customHeight="1" x14ac:dyDescent="0.35">
      <c r="A605" s="3"/>
      <c r="B605" s="3"/>
      <c r="C605" s="3"/>
      <c r="D605" s="49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</row>
    <row r="606" spans="1:40" ht="15.75" customHeight="1" x14ac:dyDescent="0.35">
      <c r="A606" s="3"/>
      <c r="B606" s="3"/>
      <c r="C606" s="3"/>
      <c r="D606" s="49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</row>
    <row r="607" spans="1:40" ht="15.75" customHeight="1" x14ac:dyDescent="0.35">
      <c r="A607" s="3"/>
      <c r="B607" s="3"/>
      <c r="C607" s="3"/>
      <c r="D607" s="49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</row>
    <row r="608" spans="1:40" ht="15.75" customHeight="1" x14ac:dyDescent="0.35">
      <c r="A608" s="3"/>
      <c r="B608" s="3"/>
      <c r="C608" s="3"/>
      <c r="D608" s="49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</row>
    <row r="609" spans="1:40" ht="15.75" customHeight="1" x14ac:dyDescent="0.35">
      <c r="A609" s="3"/>
      <c r="B609" s="3"/>
      <c r="C609" s="3"/>
      <c r="D609" s="49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</row>
    <row r="610" spans="1:40" ht="15.75" customHeight="1" x14ac:dyDescent="0.35">
      <c r="A610" s="3"/>
      <c r="B610" s="3"/>
      <c r="C610" s="3"/>
      <c r="D610" s="49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</row>
    <row r="611" spans="1:40" ht="15.75" customHeight="1" x14ac:dyDescent="0.35">
      <c r="A611" s="3"/>
      <c r="B611" s="3"/>
      <c r="C611" s="3"/>
      <c r="D611" s="49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</row>
    <row r="612" spans="1:40" ht="15.75" customHeight="1" x14ac:dyDescent="0.35">
      <c r="A612" s="3"/>
      <c r="B612" s="3"/>
      <c r="C612" s="3"/>
      <c r="D612" s="49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</row>
    <row r="613" spans="1:40" ht="15.75" customHeight="1" x14ac:dyDescent="0.35">
      <c r="A613" s="3"/>
      <c r="B613" s="3"/>
      <c r="C613" s="3"/>
      <c r="D613" s="49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</row>
    <row r="614" spans="1:40" ht="15.75" customHeight="1" x14ac:dyDescent="0.35">
      <c r="A614" s="3"/>
      <c r="B614" s="3"/>
      <c r="C614" s="3"/>
      <c r="D614" s="49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</row>
    <row r="615" spans="1:40" ht="15.75" customHeight="1" x14ac:dyDescent="0.35">
      <c r="A615" s="3"/>
      <c r="B615" s="3"/>
      <c r="C615" s="3"/>
      <c r="D615" s="49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</row>
    <row r="616" spans="1:40" ht="15.75" customHeight="1" x14ac:dyDescent="0.35">
      <c r="A616" s="3"/>
      <c r="B616" s="3"/>
      <c r="C616" s="3"/>
      <c r="D616" s="49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</row>
    <row r="617" spans="1:40" ht="15.75" customHeight="1" x14ac:dyDescent="0.35">
      <c r="A617" s="3"/>
      <c r="B617" s="3"/>
      <c r="C617" s="3"/>
      <c r="D617" s="49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</row>
    <row r="618" spans="1:40" ht="15.75" customHeight="1" x14ac:dyDescent="0.35">
      <c r="A618" s="3"/>
      <c r="B618" s="3"/>
      <c r="C618" s="3"/>
      <c r="D618" s="49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</row>
    <row r="619" spans="1:40" ht="15.75" customHeight="1" x14ac:dyDescent="0.35">
      <c r="A619" s="3"/>
      <c r="B619" s="3"/>
      <c r="C619" s="3"/>
      <c r="D619" s="49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</row>
    <row r="620" spans="1:40" ht="15.75" customHeight="1" x14ac:dyDescent="0.35">
      <c r="A620" s="3"/>
      <c r="B620" s="3"/>
      <c r="C620" s="3"/>
      <c r="D620" s="49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</row>
    <row r="621" spans="1:40" ht="15.75" customHeight="1" x14ac:dyDescent="0.35">
      <c r="A621" s="3"/>
      <c r="B621" s="3"/>
      <c r="C621" s="3"/>
      <c r="D621" s="49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</row>
    <row r="622" spans="1:40" ht="15.75" customHeight="1" x14ac:dyDescent="0.35">
      <c r="A622" s="3"/>
      <c r="B622" s="3"/>
      <c r="C622" s="3"/>
      <c r="D622" s="49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</row>
    <row r="623" spans="1:40" ht="15.75" customHeight="1" x14ac:dyDescent="0.35">
      <c r="A623" s="3"/>
      <c r="B623" s="3"/>
      <c r="C623" s="3"/>
      <c r="D623" s="49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</row>
    <row r="624" spans="1:40" ht="15.75" customHeight="1" x14ac:dyDescent="0.35">
      <c r="A624" s="3"/>
      <c r="B624" s="3"/>
      <c r="C624" s="3"/>
      <c r="D624" s="49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</row>
    <row r="625" spans="1:40" ht="15.75" customHeight="1" x14ac:dyDescent="0.35">
      <c r="A625" s="3"/>
      <c r="B625" s="3"/>
      <c r="C625" s="3"/>
      <c r="D625" s="49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</row>
    <row r="626" spans="1:40" ht="15.75" customHeight="1" x14ac:dyDescent="0.35">
      <c r="A626" s="3"/>
      <c r="B626" s="3"/>
      <c r="C626" s="3"/>
      <c r="D626" s="49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</row>
    <row r="627" spans="1:40" ht="15.75" customHeight="1" x14ac:dyDescent="0.35">
      <c r="A627" s="3"/>
      <c r="B627" s="3"/>
      <c r="C627" s="3"/>
      <c r="D627" s="49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</row>
    <row r="628" spans="1:40" ht="15.75" customHeight="1" x14ac:dyDescent="0.35">
      <c r="A628" s="3"/>
      <c r="B628" s="3"/>
      <c r="C628" s="3"/>
      <c r="D628" s="49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</row>
    <row r="629" spans="1:40" ht="15.75" customHeight="1" x14ac:dyDescent="0.35">
      <c r="A629" s="3"/>
      <c r="B629" s="3"/>
      <c r="C629" s="3"/>
      <c r="D629" s="49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</row>
    <row r="630" spans="1:40" ht="15.75" customHeight="1" x14ac:dyDescent="0.35">
      <c r="A630" s="3"/>
      <c r="B630" s="3"/>
      <c r="C630" s="3"/>
      <c r="D630" s="49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</row>
    <row r="631" spans="1:40" ht="15.75" customHeight="1" x14ac:dyDescent="0.35">
      <c r="A631" s="3"/>
      <c r="B631" s="3"/>
      <c r="C631" s="3"/>
      <c r="D631" s="49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</row>
    <row r="632" spans="1:40" ht="15.75" customHeight="1" x14ac:dyDescent="0.35">
      <c r="A632" s="3"/>
      <c r="B632" s="3"/>
      <c r="C632" s="3"/>
      <c r="D632" s="49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</row>
    <row r="633" spans="1:40" ht="15.75" customHeight="1" x14ac:dyDescent="0.35">
      <c r="A633" s="3"/>
      <c r="B633" s="3"/>
      <c r="C633" s="3"/>
      <c r="D633" s="49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</row>
    <row r="634" spans="1:40" ht="15.75" customHeight="1" x14ac:dyDescent="0.35">
      <c r="A634" s="3"/>
      <c r="B634" s="3"/>
      <c r="C634" s="3"/>
      <c r="D634" s="49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</row>
    <row r="635" spans="1:40" ht="15.75" customHeight="1" x14ac:dyDescent="0.35">
      <c r="A635" s="3"/>
      <c r="B635" s="3"/>
      <c r="C635" s="3"/>
      <c r="D635" s="49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</row>
    <row r="636" spans="1:40" ht="15.75" customHeight="1" x14ac:dyDescent="0.35">
      <c r="A636" s="3"/>
      <c r="B636" s="3"/>
      <c r="C636" s="3"/>
      <c r="D636" s="49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</row>
    <row r="637" spans="1:40" ht="15.75" customHeight="1" x14ac:dyDescent="0.35">
      <c r="A637" s="3"/>
      <c r="B637" s="3"/>
      <c r="C637" s="3"/>
      <c r="D637" s="49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</row>
    <row r="638" spans="1:40" ht="15.75" customHeight="1" x14ac:dyDescent="0.35">
      <c r="A638" s="3"/>
      <c r="B638" s="3"/>
      <c r="C638" s="3"/>
      <c r="D638" s="49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</row>
    <row r="639" spans="1:40" ht="15.75" customHeight="1" x14ac:dyDescent="0.35">
      <c r="A639" s="3"/>
      <c r="B639" s="3"/>
      <c r="C639" s="3"/>
      <c r="D639" s="49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</row>
    <row r="640" spans="1:40" ht="15.75" customHeight="1" x14ac:dyDescent="0.35">
      <c r="A640" s="3"/>
      <c r="B640" s="3"/>
      <c r="C640" s="3"/>
      <c r="D640" s="49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</row>
    <row r="641" spans="1:40" ht="15.75" customHeight="1" x14ac:dyDescent="0.35">
      <c r="A641" s="3"/>
      <c r="B641" s="3"/>
      <c r="C641" s="3"/>
      <c r="D641" s="49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</row>
    <row r="642" spans="1:40" ht="15.75" customHeight="1" x14ac:dyDescent="0.35">
      <c r="A642" s="3"/>
      <c r="B642" s="3"/>
      <c r="C642" s="3"/>
      <c r="D642" s="49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</row>
    <row r="643" spans="1:40" ht="15.75" customHeight="1" x14ac:dyDescent="0.35">
      <c r="A643" s="3"/>
      <c r="B643" s="3"/>
      <c r="C643" s="3"/>
      <c r="D643" s="49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</row>
    <row r="644" spans="1:40" ht="15.75" customHeight="1" x14ac:dyDescent="0.35">
      <c r="A644" s="3"/>
      <c r="B644" s="3"/>
      <c r="C644" s="3"/>
      <c r="D644" s="49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</row>
    <row r="645" spans="1:40" ht="15.75" customHeight="1" x14ac:dyDescent="0.35">
      <c r="A645" s="3"/>
      <c r="B645" s="3"/>
      <c r="C645" s="3"/>
      <c r="D645" s="49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</row>
    <row r="646" spans="1:40" ht="15.75" customHeight="1" x14ac:dyDescent="0.35">
      <c r="A646" s="3"/>
      <c r="B646" s="3"/>
      <c r="C646" s="3"/>
      <c r="D646" s="49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</row>
    <row r="647" spans="1:40" ht="15.75" customHeight="1" x14ac:dyDescent="0.35">
      <c r="A647" s="3"/>
      <c r="B647" s="3"/>
      <c r="C647" s="3"/>
      <c r="D647" s="49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</row>
    <row r="648" spans="1:40" ht="15.75" customHeight="1" x14ac:dyDescent="0.35">
      <c r="A648" s="3"/>
      <c r="B648" s="3"/>
      <c r="C648" s="3"/>
      <c r="D648" s="49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</row>
    <row r="649" spans="1:40" ht="15.75" customHeight="1" x14ac:dyDescent="0.35">
      <c r="A649" s="3"/>
      <c r="B649" s="3"/>
      <c r="C649" s="3"/>
      <c r="D649" s="49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</row>
    <row r="650" spans="1:40" ht="15.75" customHeight="1" x14ac:dyDescent="0.35">
      <c r="A650" s="3"/>
      <c r="B650" s="3"/>
      <c r="C650" s="3"/>
      <c r="D650" s="49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</row>
    <row r="651" spans="1:40" ht="15.75" customHeight="1" x14ac:dyDescent="0.35">
      <c r="A651" s="3"/>
      <c r="B651" s="3"/>
      <c r="C651" s="3"/>
      <c r="D651" s="49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</row>
    <row r="652" spans="1:40" ht="15.75" customHeight="1" x14ac:dyDescent="0.35">
      <c r="A652" s="3"/>
      <c r="B652" s="3"/>
      <c r="C652" s="3"/>
      <c r="D652" s="49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</row>
    <row r="653" spans="1:40" ht="15.75" customHeight="1" x14ac:dyDescent="0.35">
      <c r="A653" s="3"/>
      <c r="B653" s="3"/>
      <c r="C653" s="3"/>
      <c r="D653" s="49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</row>
    <row r="654" spans="1:40" ht="15.75" customHeight="1" x14ac:dyDescent="0.35">
      <c r="A654" s="3"/>
      <c r="B654" s="3"/>
      <c r="C654" s="3"/>
      <c r="D654" s="49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</row>
    <row r="655" spans="1:40" ht="15.75" customHeight="1" x14ac:dyDescent="0.35">
      <c r="A655" s="3"/>
      <c r="B655" s="3"/>
      <c r="C655" s="3"/>
      <c r="D655" s="49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</row>
    <row r="656" spans="1:40" ht="15.75" customHeight="1" x14ac:dyDescent="0.35">
      <c r="A656" s="3"/>
      <c r="B656" s="3"/>
      <c r="C656" s="3"/>
      <c r="D656" s="49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</row>
    <row r="657" spans="1:40" ht="15.75" customHeight="1" x14ac:dyDescent="0.35">
      <c r="A657" s="3"/>
      <c r="B657" s="3"/>
      <c r="C657" s="3"/>
      <c r="D657" s="49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</row>
    <row r="658" spans="1:40" ht="15.75" customHeight="1" x14ac:dyDescent="0.35">
      <c r="A658" s="3"/>
      <c r="B658" s="3"/>
      <c r="C658" s="3"/>
      <c r="D658" s="49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</row>
    <row r="659" spans="1:40" ht="15.75" customHeight="1" x14ac:dyDescent="0.35">
      <c r="A659" s="3"/>
      <c r="B659" s="3"/>
      <c r="C659" s="3"/>
      <c r="D659" s="49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</row>
    <row r="660" spans="1:40" ht="15.75" customHeight="1" x14ac:dyDescent="0.35">
      <c r="A660" s="3"/>
      <c r="B660" s="3"/>
      <c r="C660" s="3"/>
      <c r="D660" s="49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</row>
    <row r="661" spans="1:40" ht="15.75" customHeight="1" x14ac:dyDescent="0.35">
      <c r="A661" s="3"/>
      <c r="B661" s="3"/>
      <c r="C661" s="3"/>
      <c r="D661" s="49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</row>
    <row r="662" spans="1:40" ht="15.75" customHeight="1" x14ac:dyDescent="0.35">
      <c r="A662" s="3"/>
      <c r="B662" s="3"/>
      <c r="C662" s="3"/>
      <c r="D662" s="49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</row>
    <row r="663" spans="1:40" ht="15.75" customHeight="1" x14ac:dyDescent="0.35">
      <c r="A663" s="3"/>
      <c r="B663" s="3"/>
      <c r="C663" s="3"/>
      <c r="D663" s="49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</row>
    <row r="664" spans="1:40" ht="15.75" customHeight="1" x14ac:dyDescent="0.35">
      <c r="A664" s="3"/>
      <c r="B664" s="3"/>
      <c r="C664" s="3"/>
      <c r="D664" s="49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</row>
    <row r="665" spans="1:40" ht="15.75" customHeight="1" x14ac:dyDescent="0.35">
      <c r="A665" s="3"/>
      <c r="B665" s="3"/>
      <c r="C665" s="3"/>
      <c r="D665" s="49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</row>
    <row r="666" spans="1:40" ht="15.75" customHeight="1" x14ac:dyDescent="0.35">
      <c r="A666" s="3"/>
      <c r="B666" s="3"/>
      <c r="C666" s="3"/>
      <c r="D666" s="49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</row>
    <row r="667" spans="1:40" ht="15.75" customHeight="1" x14ac:dyDescent="0.35">
      <c r="A667" s="3"/>
      <c r="B667" s="3"/>
      <c r="C667" s="3"/>
      <c r="D667" s="49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</row>
    <row r="668" spans="1:40" ht="15.75" customHeight="1" x14ac:dyDescent="0.35">
      <c r="A668" s="3"/>
      <c r="B668" s="3"/>
      <c r="C668" s="3"/>
      <c r="D668" s="49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</row>
    <row r="669" spans="1:40" ht="15.75" customHeight="1" x14ac:dyDescent="0.35">
      <c r="A669" s="3"/>
      <c r="B669" s="3"/>
      <c r="C669" s="3"/>
      <c r="D669" s="49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</row>
    <row r="670" spans="1:40" ht="15.75" customHeight="1" x14ac:dyDescent="0.35">
      <c r="A670" s="3"/>
      <c r="B670" s="3"/>
      <c r="C670" s="3"/>
      <c r="D670" s="49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</row>
    <row r="671" spans="1:40" ht="15.75" customHeight="1" x14ac:dyDescent="0.35">
      <c r="A671" s="3"/>
      <c r="B671" s="3"/>
      <c r="C671" s="3"/>
      <c r="D671" s="49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</row>
    <row r="672" spans="1:40" ht="15.75" customHeight="1" x14ac:dyDescent="0.35">
      <c r="A672" s="3"/>
      <c r="B672" s="3"/>
      <c r="C672" s="3"/>
      <c r="D672" s="49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</row>
    <row r="673" spans="1:40" ht="15.75" customHeight="1" x14ac:dyDescent="0.35">
      <c r="A673" s="3"/>
      <c r="B673" s="3"/>
      <c r="C673" s="3"/>
      <c r="D673" s="49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</row>
    <row r="674" spans="1:40" ht="15.75" customHeight="1" x14ac:dyDescent="0.35">
      <c r="A674" s="3"/>
      <c r="B674" s="3"/>
      <c r="C674" s="3"/>
      <c r="D674" s="49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</row>
    <row r="675" spans="1:40" ht="15.75" customHeight="1" x14ac:dyDescent="0.35">
      <c r="A675" s="3"/>
      <c r="B675" s="3"/>
      <c r="C675" s="3"/>
      <c r="D675" s="49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</row>
    <row r="676" spans="1:40" ht="15.75" customHeight="1" x14ac:dyDescent="0.35">
      <c r="A676" s="3"/>
      <c r="B676" s="3"/>
      <c r="C676" s="3"/>
      <c r="D676" s="49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</row>
    <row r="677" spans="1:40" ht="15.75" customHeight="1" x14ac:dyDescent="0.35">
      <c r="A677" s="3"/>
      <c r="B677" s="3"/>
      <c r="C677" s="3"/>
      <c r="D677" s="49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</row>
    <row r="678" spans="1:40" ht="15.75" customHeight="1" x14ac:dyDescent="0.35">
      <c r="A678" s="3"/>
      <c r="B678" s="3"/>
      <c r="C678" s="3"/>
      <c r="D678" s="49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</row>
    <row r="679" spans="1:40" ht="15.75" customHeight="1" x14ac:dyDescent="0.35">
      <c r="A679" s="3"/>
      <c r="B679" s="3"/>
      <c r="C679" s="3"/>
      <c r="D679" s="49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</row>
    <row r="680" spans="1:40" ht="15.75" customHeight="1" x14ac:dyDescent="0.35">
      <c r="A680" s="3"/>
      <c r="B680" s="3"/>
      <c r="C680" s="3"/>
      <c r="D680" s="49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</row>
    <row r="681" spans="1:40" ht="15.75" customHeight="1" x14ac:dyDescent="0.35">
      <c r="A681" s="3"/>
      <c r="B681" s="3"/>
      <c r="C681" s="3"/>
      <c r="D681" s="49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</row>
    <row r="682" spans="1:40" ht="15.75" customHeight="1" x14ac:dyDescent="0.35">
      <c r="A682" s="3"/>
      <c r="B682" s="3"/>
      <c r="C682" s="3"/>
      <c r="D682" s="49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</row>
    <row r="683" spans="1:40" ht="15.75" customHeight="1" x14ac:dyDescent="0.35">
      <c r="A683" s="3"/>
      <c r="B683" s="3"/>
      <c r="C683" s="3"/>
      <c r="D683" s="49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</row>
    <row r="684" spans="1:40" ht="15.75" customHeight="1" x14ac:dyDescent="0.35">
      <c r="A684" s="3"/>
      <c r="B684" s="3"/>
      <c r="C684" s="3"/>
      <c r="D684" s="49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</row>
    <row r="685" spans="1:40" ht="15.75" customHeight="1" x14ac:dyDescent="0.35">
      <c r="A685" s="3"/>
      <c r="B685" s="3"/>
      <c r="C685" s="3"/>
      <c r="D685" s="49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</row>
    <row r="686" spans="1:40" ht="15.75" customHeight="1" x14ac:dyDescent="0.35">
      <c r="A686" s="3"/>
      <c r="B686" s="3"/>
      <c r="C686" s="3"/>
      <c r="D686" s="49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</row>
    <row r="687" spans="1:40" ht="15.75" customHeight="1" x14ac:dyDescent="0.35">
      <c r="A687" s="3"/>
      <c r="B687" s="3"/>
      <c r="C687" s="3"/>
      <c r="D687" s="49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</row>
    <row r="688" spans="1:40" ht="15.75" customHeight="1" x14ac:dyDescent="0.35">
      <c r="A688" s="3"/>
      <c r="B688" s="3"/>
      <c r="C688" s="3"/>
      <c r="D688" s="49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</row>
    <row r="689" spans="1:40" ht="15.75" customHeight="1" x14ac:dyDescent="0.35">
      <c r="A689" s="3"/>
      <c r="B689" s="3"/>
      <c r="C689" s="3"/>
      <c r="D689" s="49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</row>
    <row r="690" spans="1:40" ht="15.75" customHeight="1" x14ac:dyDescent="0.35">
      <c r="A690" s="3"/>
      <c r="B690" s="3"/>
      <c r="C690" s="3"/>
      <c r="D690" s="49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</row>
    <row r="691" spans="1:40" ht="15.75" customHeight="1" x14ac:dyDescent="0.35">
      <c r="A691" s="3"/>
      <c r="B691" s="3"/>
      <c r="C691" s="3"/>
      <c r="D691" s="49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</row>
    <row r="692" spans="1:40" ht="15.75" customHeight="1" x14ac:dyDescent="0.35">
      <c r="A692" s="3"/>
      <c r="B692" s="3"/>
      <c r="C692" s="3"/>
      <c r="D692" s="49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</row>
    <row r="693" spans="1:40" ht="15.75" customHeight="1" x14ac:dyDescent="0.35">
      <c r="A693" s="3"/>
      <c r="B693" s="3"/>
      <c r="C693" s="3"/>
      <c r="D693" s="49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</row>
    <row r="694" spans="1:40" ht="15.75" customHeight="1" x14ac:dyDescent="0.35">
      <c r="A694" s="3"/>
      <c r="B694" s="3"/>
      <c r="C694" s="3"/>
      <c r="D694" s="49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</row>
    <row r="695" spans="1:40" ht="15.75" customHeight="1" x14ac:dyDescent="0.35">
      <c r="A695" s="3"/>
      <c r="B695" s="3"/>
      <c r="C695" s="3"/>
      <c r="D695" s="49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</row>
    <row r="696" spans="1:40" ht="15.75" customHeight="1" x14ac:dyDescent="0.35">
      <c r="A696" s="3"/>
      <c r="B696" s="3"/>
      <c r="C696" s="3"/>
      <c r="D696" s="49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</row>
    <row r="697" spans="1:40" ht="15.75" customHeight="1" x14ac:dyDescent="0.35">
      <c r="A697" s="3"/>
      <c r="B697" s="3"/>
      <c r="C697" s="3"/>
      <c r="D697" s="49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</row>
    <row r="698" spans="1:40" ht="15.75" customHeight="1" x14ac:dyDescent="0.35">
      <c r="A698" s="3"/>
      <c r="B698" s="3"/>
      <c r="C698" s="3"/>
      <c r="D698" s="49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</row>
    <row r="699" spans="1:40" ht="15.75" customHeight="1" x14ac:dyDescent="0.35">
      <c r="A699" s="3"/>
      <c r="B699" s="3"/>
      <c r="C699" s="3"/>
      <c r="D699" s="49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</row>
    <row r="700" spans="1:40" ht="15.75" customHeight="1" x14ac:dyDescent="0.35">
      <c r="A700" s="3"/>
      <c r="B700" s="3"/>
      <c r="C700" s="3"/>
      <c r="D700" s="49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</row>
    <row r="701" spans="1:40" ht="15.75" customHeight="1" x14ac:dyDescent="0.35">
      <c r="A701" s="3"/>
      <c r="B701" s="3"/>
      <c r="C701" s="3"/>
      <c r="D701" s="49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</row>
    <row r="702" spans="1:40" ht="15.75" customHeight="1" x14ac:dyDescent="0.35">
      <c r="A702" s="3"/>
      <c r="B702" s="3"/>
      <c r="C702" s="3"/>
      <c r="D702" s="49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</row>
    <row r="703" spans="1:40" ht="15.75" customHeight="1" x14ac:dyDescent="0.35">
      <c r="A703" s="3"/>
      <c r="B703" s="3"/>
      <c r="C703" s="3"/>
      <c r="D703" s="49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</row>
    <row r="704" spans="1:40" ht="15.75" customHeight="1" x14ac:dyDescent="0.35">
      <c r="A704" s="3"/>
      <c r="B704" s="3"/>
      <c r="C704" s="3"/>
      <c r="D704" s="49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</row>
    <row r="705" spans="1:40" ht="15.75" customHeight="1" x14ac:dyDescent="0.35">
      <c r="A705" s="3"/>
      <c r="B705" s="3"/>
      <c r="C705" s="3"/>
      <c r="D705" s="49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</row>
    <row r="706" spans="1:40" ht="15.75" customHeight="1" x14ac:dyDescent="0.35">
      <c r="A706" s="3"/>
      <c r="B706" s="3"/>
      <c r="C706" s="3"/>
      <c r="D706" s="49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</row>
    <row r="707" spans="1:40" ht="15.75" customHeight="1" x14ac:dyDescent="0.35">
      <c r="A707" s="3"/>
      <c r="B707" s="3"/>
      <c r="C707" s="3"/>
      <c r="D707" s="49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</row>
    <row r="708" spans="1:40" ht="15.75" customHeight="1" x14ac:dyDescent="0.35">
      <c r="A708" s="3"/>
      <c r="B708" s="3"/>
      <c r="C708" s="3"/>
      <c r="D708" s="49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</row>
    <row r="709" spans="1:40" ht="15.75" customHeight="1" x14ac:dyDescent="0.35">
      <c r="A709" s="3"/>
      <c r="B709" s="3"/>
      <c r="C709" s="3"/>
      <c r="D709" s="49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</row>
    <row r="710" spans="1:40" ht="15.75" customHeight="1" x14ac:dyDescent="0.35">
      <c r="A710" s="3"/>
      <c r="B710" s="3"/>
      <c r="C710" s="3"/>
      <c r="D710" s="49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</row>
    <row r="711" spans="1:40" ht="15.75" customHeight="1" x14ac:dyDescent="0.35">
      <c r="A711" s="3"/>
      <c r="B711" s="3"/>
      <c r="C711" s="3"/>
      <c r="D711" s="49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</row>
    <row r="712" spans="1:40" ht="15.75" customHeight="1" x14ac:dyDescent="0.35">
      <c r="A712" s="3"/>
      <c r="B712" s="3"/>
      <c r="C712" s="3"/>
      <c r="D712" s="49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</row>
    <row r="713" spans="1:40" ht="15.75" customHeight="1" x14ac:dyDescent="0.35">
      <c r="A713" s="3"/>
      <c r="B713" s="3"/>
      <c r="C713" s="3"/>
      <c r="D713" s="49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</row>
    <row r="714" spans="1:40" ht="15.75" customHeight="1" x14ac:dyDescent="0.35">
      <c r="A714" s="3"/>
      <c r="B714" s="3"/>
      <c r="C714" s="3"/>
      <c r="D714" s="49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</row>
    <row r="715" spans="1:40" ht="15.75" customHeight="1" x14ac:dyDescent="0.35">
      <c r="A715" s="3"/>
      <c r="B715" s="3"/>
      <c r="C715" s="3"/>
      <c r="D715" s="49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</row>
    <row r="716" spans="1:40" ht="15.75" customHeight="1" x14ac:dyDescent="0.35">
      <c r="A716" s="3"/>
      <c r="B716" s="3"/>
      <c r="C716" s="3"/>
      <c r="D716" s="49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</row>
    <row r="717" spans="1:40" ht="15.75" customHeight="1" x14ac:dyDescent="0.35">
      <c r="A717" s="3"/>
      <c r="B717" s="3"/>
      <c r="C717" s="3"/>
      <c r="D717" s="49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</row>
    <row r="718" spans="1:40" ht="15.75" customHeight="1" x14ac:dyDescent="0.35">
      <c r="A718" s="3"/>
      <c r="B718" s="3"/>
      <c r="C718" s="3"/>
      <c r="D718" s="49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</row>
    <row r="719" spans="1:40" ht="15.75" customHeight="1" x14ac:dyDescent="0.35">
      <c r="A719" s="3"/>
      <c r="B719" s="3"/>
      <c r="C719" s="3"/>
      <c r="D719" s="49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</row>
    <row r="720" spans="1:40" ht="15.75" customHeight="1" x14ac:dyDescent="0.35">
      <c r="A720" s="3"/>
      <c r="B720" s="3"/>
      <c r="C720" s="3"/>
      <c r="D720" s="49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</row>
    <row r="721" spans="1:40" ht="15.75" customHeight="1" x14ac:dyDescent="0.35">
      <c r="A721" s="3"/>
      <c r="B721" s="3"/>
      <c r="C721" s="3"/>
      <c r="D721" s="49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</row>
    <row r="722" spans="1:40" ht="15.75" customHeight="1" x14ac:dyDescent="0.35">
      <c r="A722" s="3"/>
      <c r="B722" s="3"/>
      <c r="C722" s="3"/>
      <c r="D722" s="49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</row>
    <row r="723" spans="1:40" ht="15.75" customHeight="1" x14ac:dyDescent="0.35">
      <c r="A723" s="3"/>
      <c r="B723" s="3"/>
      <c r="C723" s="3"/>
      <c r="D723" s="49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</row>
    <row r="724" spans="1:40" ht="15.75" customHeight="1" x14ac:dyDescent="0.35">
      <c r="A724" s="3"/>
      <c r="B724" s="3"/>
      <c r="C724" s="3"/>
      <c r="D724" s="49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</row>
    <row r="725" spans="1:40" ht="15.75" customHeight="1" x14ac:dyDescent="0.35">
      <c r="A725" s="3"/>
      <c r="B725" s="3"/>
      <c r="C725" s="3"/>
      <c r="D725" s="49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</row>
    <row r="726" spans="1:40" ht="15.75" customHeight="1" x14ac:dyDescent="0.35">
      <c r="A726" s="3"/>
      <c r="B726" s="3"/>
      <c r="C726" s="3"/>
      <c r="D726" s="49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</row>
    <row r="727" spans="1:40" ht="15.75" customHeight="1" x14ac:dyDescent="0.35">
      <c r="A727" s="3"/>
      <c r="B727" s="3"/>
      <c r="C727" s="3"/>
      <c r="D727" s="49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</row>
    <row r="728" spans="1:40" ht="15.75" customHeight="1" x14ac:dyDescent="0.35">
      <c r="A728" s="3"/>
      <c r="B728" s="3"/>
      <c r="C728" s="3"/>
      <c r="D728" s="49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</row>
    <row r="729" spans="1:40" ht="15.75" customHeight="1" x14ac:dyDescent="0.35">
      <c r="A729" s="3"/>
      <c r="B729" s="3"/>
      <c r="C729" s="3"/>
      <c r="D729" s="49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</row>
    <row r="730" spans="1:40" ht="15.75" customHeight="1" x14ac:dyDescent="0.35">
      <c r="A730" s="3"/>
      <c r="B730" s="3"/>
      <c r="C730" s="3"/>
      <c r="D730" s="49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</row>
    <row r="731" spans="1:40" ht="15.75" customHeight="1" x14ac:dyDescent="0.35">
      <c r="A731" s="3"/>
      <c r="B731" s="3"/>
      <c r="C731" s="3"/>
      <c r="D731" s="49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</row>
    <row r="732" spans="1:40" ht="15.75" customHeight="1" x14ac:dyDescent="0.35">
      <c r="A732" s="3"/>
      <c r="B732" s="3"/>
      <c r="C732" s="3"/>
      <c r="D732" s="49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</row>
    <row r="733" spans="1:40" ht="15.75" customHeight="1" x14ac:dyDescent="0.35">
      <c r="A733" s="3"/>
      <c r="B733" s="3"/>
      <c r="C733" s="3"/>
      <c r="D733" s="49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</row>
    <row r="734" spans="1:40" ht="15.75" customHeight="1" x14ac:dyDescent="0.35">
      <c r="A734" s="3"/>
      <c r="B734" s="3"/>
      <c r="C734" s="3"/>
      <c r="D734" s="49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</row>
    <row r="735" spans="1:40" ht="15.75" customHeight="1" x14ac:dyDescent="0.35">
      <c r="A735" s="3"/>
      <c r="B735" s="3"/>
      <c r="C735" s="3"/>
      <c r="D735" s="49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</row>
    <row r="736" spans="1:40" ht="15.75" customHeight="1" x14ac:dyDescent="0.35">
      <c r="A736" s="3"/>
      <c r="B736" s="3"/>
      <c r="C736" s="3"/>
      <c r="D736" s="49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</row>
    <row r="737" spans="1:40" ht="15.75" customHeight="1" x14ac:dyDescent="0.35">
      <c r="A737" s="3"/>
      <c r="B737" s="3"/>
      <c r="C737" s="3"/>
      <c r="D737" s="49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</row>
    <row r="738" spans="1:40" ht="15.75" customHeight="1" x14ac:dyDescent="0.35">
      <c r="A738" s="3"/>
      <c r="B738" s="3"/>
      <c r="C738" s="3"/>
      <c r="D738" s="49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</row>
    <row r="739" spans="1:40" ht="15.75" customHeight="1" x14ac:dyDescent="0.35">
      <c r="A739" s="3"/>
      <c r="B739" s="3"/>
      <c r="C739" s="3"/>
      <c r="D739" s="49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</row>
    <row r="740" spans="1:40" ht="15.75" customHeight="1" x14ac:dyDescent="0.35">
      <c r="A740" s="3"/>
      <c r="B740" s="3"/>
      <c r="C740" s="3"/>
      <c r="D740" s="49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</row>
    <row r="741" spans="1:40" ht="15.75" customHeight="1" x14ac:dyDescent="0.35">
      <c r="A741" s="3"/>
      <c r="B741" s="3"/>
      <c r="C741" s="3"/>
      <c r="D741" s="49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</row>
    <row r="742" spans="1:40" ht="15.75" customHeight="1" x14ac:dyDescent="0.35">
      <c r="A742" s="3"/>
      <c r="B742" s="3"/>
      <c r="C742" s="3"/>
      <c r="D742" s="49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</row>
    <row r="743" spans="1:40" ht="15.75" customHeight="1" x14ac:dyDescent="0.35">
      <c r="A743" s="3"/>
      <c r="B743" s="3"/>
      <c r="C743" s="3"/>
      <c r="D743" s="49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</row>
    <row r="744" spans="1:40" ht="15.75" customHeight="1" x14ac:dyDescent="0.35">
      <c r="A744" s="3"/>
      <c r="B744" s="3"/>
      <c r="C744" s="3"/>
      <c r="D744" s="49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</row>
    <row r="745" spans="1:40" ht="15.75" customHeight="1" x14ac:dyDescent="0.35">
      <c r="A745" s="3"/>
      <c r="B745" s="3"/>
      <c r="C745" s="3"/>
      <c r="D745" s="49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</row>
    <row r="746" spans="1:40" ht="15.75" customHeight="1" x14ac:dyDescent="0.35">
      <c r="A746" s="3"/>
      <c r="B746" s="3"/>
      <c r="C746" s="3"/>
      <c r="D746" s="49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</row>
    <row r="747" spans="1:40" ht="15.75" customHeight="1" x14ac:dyDescent="0.35">
      <c r="A747" s="3"/>
      <c r="B747" s="3"/>
      <c r="C747" s="3"/>
      <c r="D747" s="49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</row>
    <row r="748" spans="1:40" ht="15.75" customHeight="1" x14ac:dyDescent="0.35">
      <c r="A748" s="3"/>
      <c r="B748" s="3"/>
      <c r="C748" s="3"/>
      <c r="D748" s="49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</row>
    <row r="749" spans="1:40" ht="15.75" customHeight="1" x14ac:dyDescent="0.35">
      <c r="A749" s="3"/>
      <c r="B749" s="3"/>
      <c r="C749" s="3"/>
      <c r="D749" s="49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</row>
    <row r="750" spans="1:40" ht="15.75" customHeight="1" x14ac:dyDescent="0.35">
      <c r="A750" s="3"/>
      <c r="B750" s="3"/>
      <c r="C750" s="3"/>
      <c r="D750" s="49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</row>
    <row r="751" spans="1:40" ht="15.75" customHeight="1" x14ac:dyDescent="0.35">
      <c r="A751" s="3"/>
      <c r="B751" s="3"/>
      <c r="C751" s="3"/>
      <c r="D751" s="49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</row>
    <row r="752" spans="1:40" ht="15.75" customHeight="1" x14ac:dyDescent="0.35">
      <c r="A752" s="3"/>
      <c r="B752" s="3"/>
      <c r="C752" s="3"/>
      <c r="D752" s="49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</row>
    <row r="753" spans="1:40" ht="15.75" customHeight="1" x14ac:dyDescent="0.35">
      <c r="A753" s="3"/>
      <c r="B753" s="3"/>
      <c r="C753" s="3"/>
      <c r="D753" s="49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</row>
    <row r="754" spans="1:40" ht="15.75" customHeight="1" x14ac:dyDescent="0.35">
      <c r="A754" s="3"/>
      <c r="B754" s="3"/>
      <c r="C754" s="3"/>
      <c r="D754" s="49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</row>
    <row r="755" spans="1:40" ht="15.75" customHeight="1" x14ac:dyDescent="0.35">
      <c r="A755" s="3"/>
      <c r="B755" s="3"/>
      <c r="C755" s="3"/>
      <c r="D755" s="49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</row>
    <row r="756" spans="1:40" ht="15.75" customHeight="1" x14ac:dyDescent="0.35">
      <c r="A756" s="3"/>
      <c r="B756" s="3"/>
      <c r="C756" s="3"/>
      <c r="D756" s="49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</row>
    <row r="757" spans="1:40" ht="15.75" customHeight="1" x14ac:dyDescent="0.35">
      <c r="A757" s="3"/>
      <c r="B757" s="3"/>
      <c r="C757" s="3"/>
      <c r="D757" s="49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</row>
    <row r="758" spans="1:40" ht="15.75" customHeight="1" x14ac:dyDescent="0.35">
      <c r="A758" s="3"/>
      <c r="B758" s="3"/>
      <c r="C758" s="3"/>
      <c r="D758" s="49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</row>
    <row r="759" spans="1:40" ht="15.75" customHeight="1" x14ac:dyDescent="0.35">
      <c r="A759" s="3"/>
      <c r="B759" s="3"/>
      <c r="C759" s="3"/>
      <c r="D759" s="49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</row>
    <row r="760" spans="1:40" ht="15.75" customHeight="1" x14ac:dyDescent="0.35">
      <c r="A760" s="3"/>
      <c r="B760" s="3"/>
      <c r="C760" s="3"/>
      <c r="D760" s="49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</row>
    <row r="761" spans="1:40" ht="15.75" customHeight="1" x14ac:dyDescent="0.35">
      <c r="A761" s="3"/>
      <c r="B761" s="3"/>
      <c r="C761" s="3"/>
      <c r="D761" s="49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</row>
    <row r="762" spans="1:40" ht="15.75" customHeight="1" x14ac:dyDescent="0.35">
      <c r="A762" s="3"/>
      <c r="B762" s="3"/>
      <c r="C762" s="3"/>
      <c r="D762" s="49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</row>
    <row r="763" spans="1:40" ht="15.75" customHeight="1" x14ac:dyDescent="0.35">
      <c r="A763" s="3"/>
      <c r="B763" s="3"/>
      <c r="C763" s="3"/>
      <c r="D763" s="49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</row>
    <row r="764" spans="1:40" ht="15.75" customHeight="1" x14ac:dyDescent="0.35">
      <c r="A764" s="3"/>
      <c r="B764" s="3"/>
      <c r="C764" s="3"/>
      <c r="D764" s="49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</row>
    <row r="765" spans="1:40" ht="15.75" customHeight="1" x14ac:dyDescent="0.35">
      <c r="A765" s="3"/>
      <c r="B765" s="3"/>
      <c r="C765" s="3"/>
      <c r="D765" s="49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</row>
    <row r="766" spans="1:40" ht="15.75" customHeight="1" x14ac:dyDescent="0.35">
      <c r="A766" s="3"/>
      <c r="B766" s="3"/>
      <c r="C766" s="3"/>
      <c r="D766" s="49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</row>
    <row r="767" spans="1:40" ht="15.75" customHeight="1" x14ac:dyDescent="0.35">
      <c r="A767" s="3"/>
      <c r="B767" s="3"/>
      <c r="C767" s="3"/>
      <c r="D767" s="49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</row>
    <row r="768" spans="1:40" ht="15.75" customHeight="1" x14ac:dyDescent="0.35">
      <c r="A768" s="3"/>
      <c r="B768" s="3"/>
      <c r="C768" s="3"/>
      <c r="D768" s="49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</row>
    <row r="769" spans="1:40" ht="15.75" customHeight="1" x14ac:dyDescent="0.35">
      <c r="A769" s="3"/>
      <c r="B769" s="3"/>
      <c r="C769" s="3"/>
      <c r="D769" s="49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</row>
    <row r="770" spans="1:40" ht="15.75" customHeight="1" x14ac:dyDescent="0.35">
      <c r="A770" s="3"/>
      <c r="B770" s="3"/>
      <c r="C770" s="3"/>
      <c r="D770" s="49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</row>
    <row r="771" spans="1:40" ht="15.75" customHeight="1" x14ac:dyDescent="0.35">
      <c r="A771" s="3"/>
      <c r="B771" s="3"/>
      <c r="C771" s="3"/>
      <c r="D771" s="49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</row>
    <row r="772" spans="1:40" ht="15.75" customHeight="1" x14ac:dyDescent="0.35">
      <c r="A772" s="3"/>
      <c r="B772" s="3"/>
      <c r="C772" s="3"/>
      <c r="D772" s="49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</row>
    <row r="773" spans="1:40" ht="15.75" customHeight="1" x14ac:dyDescent="0.35">
      <c r="A773" s="3"/>
      <c r="B773" s="3"/>
      <c r="C773" s="3"/>
      <c r="D773" s="49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</row>
    <row r="774" spans="1:40" ht="15.75" customHeight="1" x14ac:dyDescent="0.35">
      <c r="A774" s="3"/>
      <c r="B774" s="3"/>
      <c r="C774" s="3"/>
      <c r="D774" s="49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</row>
    <row r="775" spans="1:40" ht="15.75" customHeight="1" x14ac:dyDescent="0.35">
      <c r="A775" s="3"/>
      <c r="B775" s="3"/>
      <c r="C775" s="3"/>
      <c r="D775" s="49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</row>
    <row r="776" spans="1:40" ht="15.75" customHeight="1" x14ac:dyDescent="0.35">
      <c r="A776" s="3"/>
      <c r="B776" s="3"/>
      <c r="C776" s="3"/>
      <c r="D776" s="49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</row>
    <row r="777" spans="1:40" ht="15.75" customHeight="1" x14ac:dyDescent="0.35">
      <c r="A777" s="3"/>
      <c r="B777" s="3"/>
      <c r="C777" s="3"/>
      <c r="D777" s="49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</row>
    <row r="778" spans="1:40" ht="15.75" customHeight="1" x14ac:dyDescent="0.35">
      <c r="A778" s="3"/>
      <c r="B778" s="3"/>
      <c r="C778" s="3"/>
      <c r="D778" s="49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</row>
    <row r="779" spans="1:40" ht="15.75" customHeight="1" x14ac:dyDescent="0.35">
      <c r="A779" s="3"/>
      <c r="B779" s="3"/>
      <c r="C779" s="3"/>
      <c r="D779" s="49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</row>
    <row r="780" spans="1:40" ht="15.75" customHeight="1" x14ac:dyDescent="0.35">
      <c r="A780" s="3"/>
      <c r="B780" s="3"/>
      <c r="C780" s="3"/>
      <c r="D780" s="49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</row>
    <row r="781" spans="1:40" ht="15.75" customHeight="1" x14ac:dyDescent="0.35">
      <c r="A781" s="3"/>
      <c r="B781" s="3"/>
      <c r="C781" s="3"/>
      <c r="D781" s="49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</row>
    <row r="782" spans="1:40" ht="15.75" customHeight="1" x14ac:dyDescent="0.35">
      <c r="A782" s="3"/>
      <c r="B782" s="3"/>
      <c r="C782" s="3"/>
      <c r="D782" s="49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</row>
    <row r="783" spans="1:40" ht="15.75" customHeight="1" x14ac:dyDescent="0.35">
      <c r="A783" s="3"/>
      <c r="B783" s="3"/>
      <c r="C783" s="3"/>
      <c r="D783" s="49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</row>
    <row r="784" spans="1:40" ht="15.75" customHeight="1" x14ac:dyDescent="0.35">
      <c r="A784" s="3"/>
      <c r="B784" s="3"/>
      <c r="C784" s="3"/>
      <c r="D784" s="49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</row>
    <row r="785" spans="1:40" ht="15.75" customHeight="1" x14ac:dyDescent="0.35">
      <c r="A785" s="3"/>
      <c r="B785" s="3"/>
      <c r="C785" s="3"/>
      <c r="D785" s="49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</row>
    <row r="786" spans="1:40" ht="15.75" customHeight="1" x14ac:dyDescent="0.35">
      <c r="A786" s="3"/>
      <c r="B786" s="3"/>
      <c r="C786" s="3"/>
      <c r="D786" s="49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</row>
    <row r="787" spans="1:40" ht="15.75" customHeight="1" x14ac:dyDescent="0.35">
      <c r="A787" s="3"/>
      <c r="B787" s="3"/>
      <c r="C787" s="3"/>
      <c r="D787" s="49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</row>
    <row r="788" spans="1:40" ht="15.75" customHeight="1" x14ac:dyDescent="0.35">
      <c r="A788" s="3"/>
      <c r="B788" s="3"/>
      <c r="C788" s="3"/>
      <c r="D788" s="49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</row>
    <row r="789" spans="1:40" ht="15.75" customHeight="1" x14ac:dyDescent="0.35">
      <c r="A789" s="3"/>
      <c r="B789" s="3"/>
      <c r="C789" s="3"/>
      <c r="D789" s="49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</row>
    <row r="790" spans="1:40" ht="15.75" customHeight="1" x14ac:dyDescent="0.35">
      <c r="A790" s="3"/>
      <c r="B790" s="3"/>
      <c r="C790" s="3"/>
      <c r="D790" s="49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</row>
    <row r="791" spans="1:40" ht="15.75" customHeight="1" x14ac:dyDescent="0.35">
      <c r="A791" s="3"/>
      <c r="B791" s="3"/>
      <c r="C791" s="3"/>
      <c r="D791" s="49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</row>
    <row r="792" spans="1:40" ht="15.75" customHeight="1" x14ac:dyDescent="0.35">
      <c r="A792" s="3"/>
      <c r="B792" s="3"/>
      <c r="C792" s="3"/>
      <c r="D792" s="49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</row>
    <row r="793" spans="1:40" ht="15.75" customHeight="1" x14ac:dyDescent="0.35">
      <c r="A793" s="3"/>
      <c r="B793" s="3"/>
      <c r="C793" s="3"/>
      <c r="D793" s="49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</row>
    <row r="794" spans="1:40" ht="15.75" customHeight="1" x14ac:dyDescent="0.35">
      <c r="A794" s="3"/>
      <c r="B794" s="3"/>
      <c r="C794" s="3"/>
      <c r="D794" s="49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</row>
    <row r="795" spans="1:40" ht="15.75" customHeight="1" x14ac:dyDescent="0.35">
      <c r="A795" s="3"/>
      <c r="B795" s="3"/>
      <c r="C795" s="3"/>
      <c r="D795" s="49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</row>
    <row r="796" spans="1:40" ht="15.75" customHeight="1" x14ac:dyDescent="0.35">
      <c r="A796" s="3"/>
      <c r="B796" s="3"/>
      <c r="C796" s="3"/>
      <c r="D796" s="49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</row>
    <row r="797" spans="1:40" ht="15.75" customHeight="1" x14ac:dyDescent="0.35">
      <c r="A797" s="3"/>
      <c r="B797" s="3"/>
      <c r="C797" s="3"/>
      <c r="D797" s="49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</row>
    <row r="798" spans="1:40" ht="15.75" customHeight="1" x14ac:dyDescent="0.35">
      <c r="A798" s="3"/>
      <c r="B798" s="3"/>
      <c r="C798" s="3"/>
      <c r="D798" s="49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</row>
    <row r="799" spans="1:40" ht="15.75" customHeight="1" x14ac:dyDescent="0.35">
      <c r="A799" s="3"/>
      <c r="B799" s="3"/>
      <c r="C799" s="3"/>
      <c r="D799" s="49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</row>
    <row r="800" spans="1:40" ht="15.75" customHeight="1" x14ac:dyDescent="0.35">
      <c r="A800" s="3"/>
      <c r="B800" s="3"/>
      <c r="C800" s="3"/>
      <c r="D800" s="49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</row>
    <row r="801" spans="1:40" ht="15.75" customHeight="1" x14ac:dyDescent="0.35">
      <c r="A801" s="3"/>
      <c r="B801" s="3"/>
      <c r="C801" s="3"/>
      <c r="D801" s="49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</row>
    <row r="802" spans="1:40" ht="15.75" customHeight="1" x14ac:dyDescent="0.35">
      <c r="A802" s="3"/>
      <c r="B802" s="3"/>
      <c r="C802" s="3"/>
      <c r="D802" s="49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</row>
    <row r="803" spans="1:40" ht="15.75" customHeight="1" x14ac:dyDescent="0.35">
      <c r="A803" s="3"/>
      <c r="B803" s="3"/>
      <c r="C803" s="3"/>
      <c r="D803" s="49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</row>
    <row r="804" spans="1:40" ht="15.75" customHeight="1" x14ac:dyDescent="0.35">
      <c r="A804" s="3"/>
      <c r="B804" s="3"/>
      <c r="C804" s="3"/>
      <c r="D804" s="49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</row>
    <row r="805" spans="1:40" ht="15.75" customHeight="1" x14ac:dyDescent="0.35">
      <c r="A805" s="3"/>
      <c r="B805" s="3"/>
      <c r="C805" s="3"/>
      <c r="D805" s="49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</row>
    <row r="806" spans="1:40" ht="15.75" customHeight="1" x14ac:dyDescent="0.35">
      <c r="A806" s="3"/>
      <c r="B806" s="3"/>
      <c r="C806" s="3"/>
      <c r="D806" s="49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</row>
    <row r="807" spans="1:40" ht="15.75" customHeight="1" x14ac:dyDescent="0.35">
      <c r="A807" s="3"/>
      <c r="B807" s="3"/>
      <c r="C807" s="3"/>
      <c r="D807" s="49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</row>
    <row r="808" spans="1:40" ht="15.75" customHeight="1" x14ac:dyDescent="0.35">
      <c r="A808" s="3"/>
      <c r="B808" s="3"/>
      <c r="C808" s="3"/>
      <c r="D808" s="49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</row>
    <row r="809" spans="1:40" ht="15.75" customHeight="1" x14ac:dyDescent="0.35">
      <c r="A809" s="3"/>
      <c r="B809" s="3"/>
      <c r="C809" s="3"/>
      <c r="D809" s="49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</row>
    <row r="810" spans="1:40" ht="15.75" customHeight="1" x14ac:dyDescent="0.35">
      <c r="A810" s="3"/>
      <c r="B810" s="3"/>
      <c r="C810" s="3"/>
      <c r="D810" s="49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</row>
    <row r="811" spans="1:40" ht="15.75" customHeight="1" x14ac:dyDescent="0.35">
      <c r="A811" s="3"/>
      <c r="B811" s="3"/>
      <c r="C811" s="3"/>
      <c r="D811" s="49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</row>
    <row r="812" spans="1:40" ht="15.75" customHeight="1" x14ac:dyDescent="0.35">
      <c r="A812" s="3"/>
      <c r="B812" s="3"/>
      <c r="C812" s="3"/>
      <c r="D812" s="49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</row>
    <row r="813" spans="1:40" ht="15.75" customHeight="1" x14ac:dyDescent="0.35">
      <c r="A813" s="3"/>
      <c r="B813" s="3"/>
      <c r="C813" s="3"/>
      <c r="D813" s="49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</row>
    <row r="814" spans="1:40" ht="15.75" customHeight="1" x14ac:dyDescent="0.35">
      <c r="A814" s="3"/>
      <c r="B814" s="3"/>
      <c r="C814" s="3"/>
      <c r="D814" s="49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</row>
    <row r="815" spans="1:40" ht="15.75" customHeight="1" x14ac:dyDescent="0.35">
      <c r="A815" s="3"/>
      <c r="B815" s="3"/>
      <c r="C815" s="3"/>
      <c r="D815" s="49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</row>
    <row r="816" spans="1:40" ht="15.75" customHeight="1" x14ac:dyDescent="0.35">
      <c r="A816" s="3"/>
      <c r="B816" s="3"/>
      <c r="C816" s="3"/>
      <c r="D816" s="49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</row>
    <row r="817" spans="1:40" ht="15.75" customHeight="1" x14ac:dyDescent="0.35">
      <c r="A817" s="3"/>
      <c r="B817" s="3"/>
      <c r="C817" s="3"/>
      <c r="D817" s="49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</row>
    <row r="818" spans="1:40" ht="15.75" customHeight="1" x14ac:dyDescent="0.35">
      <c r="A818" s="3"/>
      <c r="B818" s="3"/>
      <c r="C818" s="3"/>
      <c r="D818" s="49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</row>
    <row r="819" spans="1:40" ht="15.75" customHeight="1" x14ac:dyDescent="0.35">
      <c r="A819" s="3"/>
      <c r="B819" s="3"/>
      <c r="C819" s="3"/>
      <c r="D819" s="49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</row>
    <row r="820" spans="1:40" ht="15.75" customHeight="1" x14ac:dyDescent="0.35">
      <c r="A820" s="3"/>
      <c r="B820" s="3"/>
      <c r="C820" s="3"/>
      <c r="D820" s="49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</row>
    <row r="821" spans="1:40" ht="15.75" customHeight="1" x14ac:dyDescent="0.35">
      <c r="A821" s="3"/>
      <c r="B821" s="3"/>
      <c r="C821" s="3"/>
      <c r="D821" s="49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</row>
    <row r="822" spans="1:40" ht="15.75" customHeight="1" x14ac:dyDescent="0.35">
      <c r="A822" s="3"/>
      <c r="B822" s="3"/>
      <c r="C822" s="3"/>
      <c r="D822" s="49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</row>
    <row r="823" spans="1:40" ht="15.75" customHeight="1" x14ac:dyDescent="0.35">
      <c r="A823" s="3"/>
      <c r="B823" s="3"/>
      <c r="C823" s="3"/>
      <c r="D823" s="49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</row>
    <row r="824" spans="1:40" ht="15.75" customHeight="1" x14ac:dyDescent="0.35">
      <c r="A824" s="3"/>
      <c r="B824" s="3"/>
      <c r="C824" s="3"/>
      <c r="D824" s="49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</row>
    <row r="825" spans="1:40" ht="15.75" customHeight="1" x14ac:dyDescent="0.35">
      <c r="A825" s="3"/>
      <c r="B825" s="3"/>
      <c r="C825" s="3"/>
      <c r="D825" s="49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</row>
    <row r="826" spans="1:40" ht="15.75" customHeight="1" x14ac:dyDescent="0.35">
      <c r="A826" s="3"/>
      <c r="B826" s="3"/>
      <c r="C826" s="3"/>
      <c r="D826" s="49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</row>
    <row r="827" spans="1:40" ht="15.75" customHeight="1" x14ac:dyDescent="0.35">
      <c r="A827" s="3"/>
      <c r="B827" s="3"/>
      <c r="C827" s="3"/>
      <c r="D827" s="49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</row>
    <row r="828" spans="1:40" ht="15.75" customHeight="1" x14ac:dyDescent="0.35">
      <c r="A828" s="3"/>
      <c r="B828" s="3"/>
      <c r="C828" s="3"/>
      <c r="D828" s="49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</row>
    <row r="829" spans="1:40" ht="15.75" customHeight="1" x14ac:dyDescent="0.35">
      <c r="A829" s="3"/>
      <c r="B829" s="3"/>
      <c r="C829" s="3"/>
      <c r="D829" s="49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</row>
    <row r="830" spans="1:40" ht="15.75" customHeight="1" x14ac:dyDescent="0.35">
      <c r="A830" s="3"/>
      <c r="B830" s="3"/>
      <c r="C830" s="3"/>
      <c r="D830" s="49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</row>
    <row r="831" spans="1:40" ht="15.75" customHeight="1" x14ac:dyDescent="0.35">
      <c r="A831" s="3"/>
      <c r="B831" s="3"/>
      <c r="C831" s="3"/>
      <c r="D831" s="49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</row>
    <row r="832" spans="1:40" ht="15.75" customHeight="1" x14ac:dyDescent="0.35">
      <c r="A832" s="3"/>
      <c r="B832" s="3"/>
      <c r="C832" s="3"/>
      <c r="D832" s="49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</row>
    <row r="833" spans="1:40" ht="15.75" customHeight="1" x14ac:dyDescent="0.35">
      <c r="A833" s="3"/>
      <c r="B833" s="3"/>
      <c r="C833" s="3"/>
      <c r="D833" s="49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</row>
    <row r="834" spans="1:40" ht="15.75" customHeight="1" x14ac:dyDescent="0.35">
      <c r="A834" s="3"/>
      <c r="B834" s="3"/>
      <c r="C834" s="3"/>
      <c r="D834" s="49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</row>
    <row r="835" spans="1:40" ht="15.75" customHeight="1" x14ac:dyDescent="0.35">
      <c r="A835" s="3"/>
      <c r="B835" s="3"/>
      <c r="C835" s="3"/>
      <c r="D835" s="49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</row>
    <row r="836" spans="1:40" ht="15.75" customHeight="1" x14ac:dyDescent="0.35">
      <c r="A836" s="3"/>
      <c r="B836" s="3"/>
      <c r="C836" s="3"/>
      <c r="D836" s="49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</row>
    <row r="837" spans="1:40" ht="15.75" customHeight="1" x14ac:dyDescent="0.35">
      <c r="A837" s="3"/>
      <c r="B837" s="3"/>
      <c r="C837" s="3"/>
      <c r="D837" s="49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</row>
    <row r="838" spans="1:40" ht="15.75" customHeight="1" x14ac:dyDescent="0.35">
      <c r="A838" s="3"/>
      <c r="B838" s="3"/>
      <c r="C838" s="3"/>
      <c r="D838" s="49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</row>
    <row r="839" spans="1:40" ht="15.75" customHeight="1" x14ac:dyDescent="0.35">
      <c r="A839" s="3"/>
      <c r="B839" s="3"/>
      <c r="C839" s="3"/>
      <c r="D839" s="49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</row>
    <row r="840" spans="1:40" ht="15.75" customHeight="1" x14ac:dyDescent="0.35">
      <c r="A840" s="3"/>
      <c r="B840" s="3"/>
      <c r="C840" s="3"/>
      <c r="D840" s="49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</row>
    <row r="841" spans="1:40" ht="15.75" customHeight="1" x14ac:dyDescent="0.35">
      <c r="A841" s="3"/>
      <c r="B841" s="3"/>
      <c r="C841" s="3"/>
      <c r="D841" s="49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</row>
    <row r="842" spans="1:40" ht="15.75" customHeight="1" x14ac:dyDescent="0.35">
      <c r="A842" s="3"/>
      <c r="B842" s="3"/>
      <c r="C842" s="3"/>
      <c r="D842" s="49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</row>
    <row r="843" spans="1:40" ht="15.75" customHeight="1" x14ac:dyDescent="0.35">
      <c r="A843" s="3"/>
      <c r="B843" s="3"/>
      <c r="C843" s="3"/>
      <c r="D843" s="49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</row>
    <row r="844" spans="1:40" ht="15.75" customHeight="1" x14ac:dyDescent="0.35">
      <c r="A844" s="3"/>
      <c r="B844" s="3"/>
      <c r="C844" s="3"/>
      <c r="D844" s="49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</row>
    <row r="845" spans="1:40" ht="15.75" customHeight="1" x14ac:dyDescent="0.35">
      <c r="A845" s="3"/>
      <c r="B845" s="3"/>
      <c r="C845" s="3"/>
      <c r="D845" s="49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</row>
    <row r="846" spans="1:40" ht="15.75" customHeight="1" x14ac:dyDescent="0.35">
      <c r="A846" s="3"/>
      <c r="B846" s="3"/>
      <c r="C846" s="3"/>
      <c r="D846" s="49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</row>
    <row r="847" spans="1:40" ht="15.75" customHeight="1" x14ac:dyDescent="0.35">
      <c r="A847" s="3"/>
      <c r="B847" s="3"/>
      <c r="C847" s="3"/>
      <c r="D847" s="49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</row>
    <row r="848" spans="1:40" ht="15.75" customHeight="1" x14ac:dyDescent="0.35">
      <c r="A848" s="3"/>
      <c r="B848" s="3"/>
      <c r="C848" s="3"/>
      <c r="D848" s="49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</row>
    <row r="849" spans="1:40" ht="15.75" customHeight="1" x14ac:dyDescent="0.35">
      <c r="A849" s="3"/>
      <c r="B849" s="3"/>
      <c r="C849" s="3"/>
      <c r="D849" s="49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</row>
    <row r="850" spans="1:40" ht="15.75" customHeight="1" x14ac:dyDescent="0.35">
      <c r="A850" s="3"/>
      <c r="B850" s="3"/>
      <c r="C850" s="3"/>
      <c r="D850" s="49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</row>
    <row r="851" spans="1:40" ht="15.75" customHeight="1" x14ac:dyDescent="0.35">
      <c r="A851" s="3"/>
      <c r="B851" s="3"/>
      <c r="C851" s="3"/>
      <c r="D851" s="49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</row>
    <row r="852" spans="1:40" ht="15.75" customHeight="1" x14ac:dyDescent="0.35">
      <c r="A852" s="3"/>
      <c r="B852" s="3"/>
      <c r="C852" s="3"/>
      <c r="D852" s="49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</row>
    <row r="853" spans="1:40" ht="15.75" customHeight="1" x14ac:dyDescent="0.35">
      <c r="A853" s="3"/>
      <c r="B853" s="3"/>
      <c r="C853" s="3"/>
      <c r="D853" s="49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</row>
    <row r="854" spans="1:40" ht="15.75" customHeight="1" x14ac:dyDescent="0.35">
      <c r="A854" s="3"/>
      <c r="B854" s="3"/>
      <c r="C854" s="3"/>
      <c r="D854" s="49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</row>
    <row r="855" spans="1:40" ht="15.75" customHeight="1" x14ac:dyDescent="0.35">
      <c r="A855" s="3"/>
      <c r="B855" s="3"/>
      <c r="C855" s="3"/>
      <c r="D855" s="49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</row>
    <row r="856" spans="1:40" ht="15.75" customHeight="1" x14ac:dyDescent="0.35">
      <c r="A856" s="3"/>
      <c r="B856" s="3"/>
      <c r="C856" s="3"/>
      <c r="D856" s="49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</row>
    <row r="857" spans="1:40" ht="15.75" customHeight="1" x14ac:dyDescent="0.35">
      <c r="A857" s="3"/>
      <c r="B857" s="3"/>
      <c r="C857" s="3"/>
      <c r="D857" s="49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</row>
    <row r="858" spans="1:40" ht="15.75" customHeight="1" x14ac:dyDescent="0.35">
      <c r="A858" s="3"/>
      <c r="B858" s="3"/>
      <c r="C858" s="3"/>
      <c r="D858" s="49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</row>
    <row r="859" spans="1:40" ht="15.75" customHeight="1" x14ac:dyDescent="0.35">
      <c r="A859" s="3"/>
      <c r="B859" s="3"/>
      <c r="C859" s="3"/>
      <c r="D859" s="49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</row>
    <row r="860" spans="1:40" ht="15.75" customHeight="1" x14ac:dyDescent="0.35">
      <c r="A860" s="3"/>
      <c r="B860" s="3"/>
      <c r="C860" s="3"/>
      <c r="D860" s="49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</row>
    <row r="861" spans="1:40" ht="15.75" customHeight="1" x14ac:dyDescent="0.35">
      <c r="A861" s="3"/>
      <c r="B861" s="3"/>
      <c r="C861" s="3"/>
      <c r="D861" s="49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</row>
    <row r="862" spans="1:40" ht="15.75" customHeight="1" x14ac:dyDescent="0.35">
      <c r="A862" s="3"/>
      <c r="B862" s="3"/>
      <c r="C862" s="3"/>
      <c r="D862" s="49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</row>
    <row r="863" spans="1:40" ht="15.75" customHeight="1" x14ac:dyDescent="0.35">
      <c r="A863" s="3"/>
      <c r="B863" s="3"/>
      <c r="C863" s="3"/>
      <c r="D863" s="49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</row>
    <row r="864" spans="1:40" ht="15.75" customHeight="1" x14ac:dyDescent="0.35">
      <c r="A864" s="3"/>
      <c r="B864" s="3"/>
      <c r="C864" s="3"/>
      <c r="D864" s="49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</row>
    <row r="865" spans="1:40" ht="15.75" customHeight="1" x14ac:dyDescent="0.35">
      <c r="A865" s="3"/>
      <c r="B865" s="3"/>
      <c r="C865" s="3"/>
      <c r="D865" s="49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</row>
    <row r="866" spans="1:40" ht="15.75" customHeight="1" x14ac:dyDescent="0.35">
      <c r="A866" s="3"/>
      <c r="B866" s="3"/>
      <c r="C866" s="3"/>
      <c r="D866" s="49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</row>
    <row r="867" spans="1:40" ht="15.75" customHeight="1" x14ac:dyDescent="0.35">
      <c r="A867" s="3"/>
      <c r="B867" s="3"/>
      <c r="C867" s="3"/>
      <c r="D867" s="49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</row>
    <row r="868" spans="1:40" ht="15.75" customHeight="1" x14ac:dyDescent="0.35">
      <c r="A868" s="3"/>
      <c r="B868" s="3"/>
      <c r="C868" s="3"/>
      <c r="D868" s="49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</row>
    <row r="869" spans="1:40" ht="15.75" customHeight="1" x14ac:dyDescent="0.35">
      <c r="A869" s="3"/>
      <c r="B869" s="3"/>
      <c r="C869" s="3"/>
      <c r="D869" s="49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</row>
    <row r="870" spans="1:40" ht="15.75" customHeight="1" x14ac:dyDescent="0.35">
      <c r="A870" s="3"/>
      <c r="B870" s="3"/>
      <c r="C870" s="3"/>
      <c r="D870" s="49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</row>
    <row r="871" spans="1:40" ht="15.75" customHeight="1" x14ac:dyDescent="0.35">
      <c r="A871" s="3"/>
      <c r="B871" s="3"/>
      <c r="C871" s="3"/>
      <c r="D871" s="49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</row>
    <row r="872" spans="1:40" ht="15.75" customHeight="1" x14ac:dyDescent="0.35">
      <c r="A872" s="3"/>
      <c r="B872" s="3"/>
      <c r="C872" s="3"/>
      <c r="D872" s="49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</row>
    <row r="873" spans="1:40" ht="15.75" customHeight="1" x14ac:dyDescent="0.35">
      <c r="A873" s="3"/>
      <c r="B873" s="3"/>
      <c r="C873" s="3"/>
      <c r="D873" s="49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</row>
    <row r="874" spans="1:40" ht="15.75" customHeight="1" x14ac:dyDescent="0.35">
      <c r="A874" s="3"/>
      <c r="B874" s="3"/>
      <c r="C874" s="3"/>
      <c r="D874" s="49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</row>
    <row r="875" spans="1:40" ht="15.75" customHeight="1" x14ac:dyDescent="0.35">
      <c r="A875" s="3"/>
      <c r="B875" s="3"/>
      <c r="C875" s="3"/>
      <c r="D875" s="49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</row>
    <row r="876" spans="1:40" ht="15.75" customHeight="1" x14ac:dyDescent="0.35">
      <c r="A876" s="3"/>
      <c r="B876" s="3"/>
      <c r="C876" s="3"/>
      <c r="D876" s="49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</row>
    <row r="877" spans="1:40" ht="15.75" customHeight="1" x14ac:dyDescent="0.35">
      <c r="A877" s="3"/>
      <c r="B877" s="3"/>
      <c r="C877" s="3"/>
      <c r="D877" s="49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</row>
    <row r="878" spans="1:40" ht="15.75" customHeight="1" x14ac:dyDescent="0.35">
      <c r="A878" s="3"/>
      <c r="B878" s="3"/>
      <c r="C878" s="3"/>
      <c r="D878" s="49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</row>
    <row r="879" spans="1:40" ht="15.75" customHeight="1" x14ac:dyDescent="0.35">
      <c r="A879" s="3"/>
      <c r="B879" s="3"/>
      <c r="C879" s="3"/>
      <c r="D879" s="49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</row>
    <row r="880" spans="1:40" ht="15.75" customHeight="1" x14ac:dyDescent="0.35">
      <c r="A880" s="3"/>
      <c r="B880" s="3"/>
      <c r="C880" s="3"/>
      <c r="D880" s="49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</row>
    <row r="881" spans="1:40" ht="15.75" customHeight="1" x14ac:dyDescent="0.35">
      <c r="A881" s="3"/>
      <c r="B881" s="3"/>
      <c r="C881" s="3"/>
      <c r="D881" s="49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</row>
    <row r="882" spans="1:40" ht="15.75" customHeight="1" x14ac:dyDescent="0.35">
      <c r="A882" s="3"/>
      <c r="B882" s="3"/>
      <c r="C882" s="3"/>
      <c r="D882" s="49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</row>
    <row r="883" spans="1:40" ht="15.75" customHeight="1" x14ac:dyDescent="0.35">
      <c r="A883" s="3"/>
      <c r="B883" s="3"/>
      <c r="C883" s="3"/>
      <c r="D883" s="49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</row>
    <row r="884" spans="1:40" ht="15.75" customHeight="1" x14ac:dyDescent="0.35">
      <c r="A884" s="3"/>
      <c r="B884" s="3"/>
      <c r="C884" s="3"/>
      <c r="D884" s="49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</row>
    <row r="885" spans="1:40" ht="15.75" customHeight="1" x14ac:dyDescent="0.35">
      <c r="A885" s="3"/>
      <c r="B885" s="3"/>
      <c r="C885" s="3"/>
      <c r="D885" s="49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</row>
    <row r="886" spans="1:40" ht="15.75" customHeight="1" x14ac:dyDescent="0.35">
      <c r="A886" s="3"/>
      <c r="B886" s="3"/>
      <c r="C886" s="3"/>
      <c r="D886" s="49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</row>
    <row r="887" spans="1:40" ht="15.75" customHeight="1" x14ac:dyDescent="0.35">
      <c r="A887" s="3"/>
      <c r="B887" s="3"/>
      <c r="C887" s="3"/>
      <c r="D887" s="49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</row>
    <row r="888" spans="1:40" ht="15.75" customHeight="1" x14ac:dyDescent="0.35">
      <c r="A888" s="3"/>
      <c r="B888" s="3"/>
      <c r="C888" s="3"/>
      <c r="D888" s="49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</row>
    <row r="889" spans="1:40" ht="15.75" customHeight="1" x14ac:dyDescent="0.35">
      <c r="A889" s="3"/>
      <c r="B889" s="3"/>
      <c r="C889" s="3"/>
      <c r="D889" s="49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</row>
    <row r="890" spans="1:40" ht="15.75" customHeight="1" x14ac:dyDescent="0.35">
      <c r="A890" s="3"/>
      <c r="B890" s="3"/>
      <c r="C890" s="3"/>
      <c r="D890" s="49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</row>
    <row r="891" spans="1:40" ht="15.75" customHeight="1" x14ac:dyDescent="0.35">
      <c r="A891" s="3"/>
      <c r="B891" s="3"/>
      <c r="C891" s="3"/>
      <c r="D891" s="49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</row>
    <row r="892" spans="1:40" ht="15.75" customHeight="1" x14ac:dyDescent="0.35">
      <c r="A892" s="3"/>
      <c r="B892" s="3"/>
      <c r="C892" s="3"/>
      <c r="D892" s="49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</row>
    <row r="893" spans="1:40" ht="15.75" customHeight="1" x14ac:dyDescent="0.35">
      <c r="A893" s="3"/>
      <c r="B893" s="3"/>
      <c r="C893" s="3"/>
      <c r="D893" s="49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</row>
    <row r="894" spans="1:40" ht="15.75" customHeight="1" x14ac:dyDescent="0.35">
      <c r="A894" s="3"/>
      <c r="B894" s="3"/>
      <c r="C894" s="3"/>
      <c r="D894" s="49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</row>
    <row r="895" spans="1:40" ht="15.75" customHeight="1" x14ac:dyDescent="0.35">
      <c r="A895" s="3"/>
      <c r="B895" s="3"/>
      <c r="C895" s="3"/>
      <c r="D895" s="49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</row>
    <row r="896" spans="1:40" ht="15.75" customHeight="1" x14ac:dyDescent="0.35">
      <c r="A896" s="3"/>
      <c r="B896" s="3"/>
      <c r="C896" s="3"/>
      <c r="D896" s="49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</row>
    <row r="897" spans="1:40" ht="15.75" customHeight="1" x14ac:dyDescent="0.35">
      <c r="A897" s="3"/>
      <c r="B897" s="3"/>
      <c r="C897" s="3"/>
      <c r="D897" s="49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</row>
    <row r="898" spans="1:40" ht="15.75" customHeight="1" x14ac:dyDescent="0.35">
      <c r="A898" s="3"/>
      <c r="B898" s="3"/>
      <c r="C898" s="3"/>
      <c r="D898" s="49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</row>
    <row r="899" spans="1:40" ht="15.75" customHeight="1" x14ac:dyDescent="0.35">
      <c r="A899" s="3"/>
      <c r="B899" s="3"/>
      <c r="C899" s="3"/>
      <c r="D899" s="49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</row>
    <row r="900" spans="1:40" ht="15.75" customHeight="1" x14ac:dyDescent="0.35">
      <c r="A900" s="3"/>
      <c r="B900" s="3"/>
      <c r="C900" s="3"/>
      <c r="D900" s="49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</row>
    <row r="901" spans="1:40" ht="15.75" customHeight="1" x14ac:dyDescent="0.35">
      <c r="A901" s="3"/>
      <c r="B901" s="3"/>
      <c r="C901" s="3"/>
      <c r="D901" s="49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</row>
    <row r="902" spans="1:40" ht="15.75" customHeight="1" x14ac:dyDescent="0.35">
      <c r="A902" s="3"/>
      <c r="B902" s="3"/>
      <c r="C902" s="3"/>
      <c r="D902" s="49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</row>
    <row r="903" spans="1:40" ht="15.75" customHeight="1" x14ac:dyDescent="0.35">
      <c r="A903" s="3"/>
      <c r="B903" s="3"/>
      <c r="C903" s="3"/>
      <c r="D903" s="49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</row>
    <row r="904" spans="1:40" ht="15.75" customHeight="1" x14ac:dyDescent="0.35">
      <c r="A904" s="3"/>
      <c r="B904" s="3"/>
      <c r="C904" s="3"/>
      <c r="D904" s="49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</row>
    <row r="905" spans="1:40" ht="15.75" customHeight="1" x14ac:dyDescent="0.35">
      <c r="A905" s="3"/>
      <c r="B905" s="3"/>
      <c r="C905" s="3"/>
      <c r="D905" s="49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</row>
    <row r="906" spans="1:40" ht="15.75" customHeight="1" x14ac:dyDescent="0.35">
      <c r="A906" s="3"/>
      <c r="B906" s="3"/>
      <c r="C906" s="3"/>
      <c r="D906" s="49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</row>
    <row r="907" spans="1:40" ht="15.75" customHeight="1" x14ac:dyDescent="0.35">
      <c r="A907" s="3"/>
      <c r="B907" s="3"/>
      <c r="C907" s="3"/>
      <c r="D907" s="49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</row>
    <row r="908" spans="1:40" ht="15.75" customHeight="1" x14ac:dyDescent="0.35">
      <c r="A908" s="3"/>
      <c r="B908" s="3"/>
      <c r="C908" s="3"/>
      <c r="D908" s="49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</row>
    <row r="909" spans="1:40" ht="15.75" customHeight="1" x14ac:dyDescent="0.35">
      <c r="A909" s="3"/>
      <c r="B909" s="3"/>
      <c r="C909" s="3"/>
      <c r="D909" s="49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</row>
    <row r="910" spans="1:40" ht="15.75" customHeight="1" x14ac:dyDescent="0.35">
      <c r="A910" s="3"/>
      <c r="B910" s="3"/>
      <c r="C910" s="3"/>
      <c r="D910" s="49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</row>
    <row r="911" spans="1:40" ht="15.75" customHeight="1" x14ac:dyDescent="0.35">
      <c r="A911" s="3"/>
      <c r="B911" s="3"/>
      <c r="C911" s="3"/>
      <c r="D911" s="49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</row>
    <row r="912" spans="1:40" ht="15.75" customHeight="1" x14ac:dyDescent="0.35">
      <c r="A912" s="3"/>
      <c r="B912" s="3"/>
      <c r="C912" s="3"/>
      <c r="D912" s="49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</row>
    <row r="913" spans="1:40" ht="15.75" customHeight="1" x14ac:dyDescent="0.35">
      <c r="A913" s="3"/>
      <c r="B913" s="3"/>
      <c r="C913" s="3"/>
      <c r="D913" s="49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</row>
    <row r="914" spans="1:40" ht="15.75" customHeight="1" x14ac:dyDescent="0.35">
      <c r="A914" s="3"/>
      <c r="B914" s="3"/>
      <c r="C914" s="3"/>
      <c r="D914" s="49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</row>
    <row r="915" spans="1:40" ht="15.75" customHeight="1" x14ac:dyDescent="0.35">
      <c r="A915" s="3"/>
      <c r="B915" s="3"/>
      <c r="C915" s="3"/>
      <c r="D915" s="49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</row>
    <row r="916" spans="1:40" ht="15.75" customHeight="1" x14ac:dyDescent="0.35">
      <c r="A916" s="3"/>
      <c r="B916" s="3"/>
      <c r="C916" s="3"/>
      <c r="D916" s="49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</row>
    <row r="917" spans="1:40" ht="15.75" customHeight="1" x14ac:dyDescent="0.35">
      <c r="A917" s="3"/>
      <c r="B917" s="3"/>
      <c r="C917" s="3"/>
      <c r="D917" s="49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</row>
    <row r="918" spans="1:40" ht="15.75" customHeight="1" x14ac:dyDescent="0.35">
      <c r="A918" s="3"/>
      <c r="B918" s="3"/>
      <c r="C918" s="3"/>
      <c r="D918" s="49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</row>
    <row r="919" spans="1:40" ht="15.75" customHeight="1" x14ac:dyDescent="0.35">
      <c r="A919" s="3"/>
      <c r="B919" s="3"/>
      <c r="C919" s="3"/>
      <c r="D919" s="49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</row>
    <row r="920" spans="1:40" ht="15.75" customHeight="1" x14ac:dyDescent="0.35">
      <c r="A920" s="3"/>
      <c r="B920" s="3"/>
      <c r="C920" s="3"/>
      <c r="D920" s="49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</row>
    <row r="921" spans="1:40" ht="15.75" customHeight="1" x14ac:dyDescent="0.35">
      <c r="A921" s="3"/>
      <c r="B921" s="3"/>
      <c r="C921" s="3"/>
      <c r="D921" s="49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</row>
    <row r="922" spans="1:40" ht="15.75" customHeight="1" x14ac:dyDescent="0.35">
      <c r="A922" s="3"/>
      <c r="B922" s="3"/>
      <c r="C922" s="3"/>
      <c r="D922" s="49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</row>
    <row r="923" spans="1:40" ht="15.75" customHeight="1" x14ac:dyDescent="0.35">
      <c r="A923" s="3"/>
      <c r="B923" s="3"/>
      <c r="C923" s="3"/>
      <c r="D923" s="49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</row>
    <row r="924" spans="1:40" ht="15.75" customHeight="1" x14ac:dyDescent="0.35">
      <c r="A924" s="3"/>
      <c r="B924" s="3"/>
      <c r="C924" s="3"/>
      <c r="D924" s="49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</row>
    <row r="925" spans="1:40" ht="15.75" customHeight="1" x14ac:dyDescent="0.35">
      <c r="A925" s="3"/>
      <c r="B925" s="3"/>
      <c r="C925" s="3"/>
      <c r="D925" s="49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</row>
    <row r="926" spans="1:40" ht="15.75" customHeight="1" x14ac:dyDescent="0.35">
      <c r="A926" s="3"/>
      <c r="B926" s="3"/>
      <c r="C926" s="3"/>
      <c r="D926" s="49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</row>
    <row r="927" spans="1:40" ht="15.75" customHeight="1" x14ac:dyDescent="0.35">
      <c r="A927" s="3"/>
      <c r="B927" s="3"/>
      <c r="C927" s="3"/>
      <c r="D927" s="49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</row>
    <row r="928" spans="1:40" ht="15.75" customHeight="1" x14ac:dyDescent="0.35">
      <c r="A928" s="3"/>
      <c r="B928" s="3"/>
      <c r="C928" s="3"/>
      <c r="D928" s="49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</row>
    <row r="929" spans="1:40" ht="15.75" customHeight="1" x14ac:dyDescent="0.35">
      <c r="A929" s="3"/>
      <c r="B929" s="3"/>
      <c r="C929" s="3"/>
      <c r="D929" s="49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</row>
    <row r="930" spans="1:40" ht="15.75" customHeight="1" x14ac:dyDescent="0.35">
      <c r="A930" s="3"/>
      <c r="B930" s="3"/>
      <c r="C930" s="3"/>
      <c r="D930" s="49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</row>
    <row r="931" spans="1:40" ht="15.75" customHeight="1" x14ac:dyDescent="0.35">
      <c r="A931" s="3"/>
      <c r="B931" s="3"/>
      <c r="C931" s="3"/>
      <c r="D931" s="49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</row>
    <row r="932" spans="1:40" ht="15.75" customHeight="1" x14ac:dyDescent="0.35">
      <c r="A932" s="3"/>
      <c r="B932" s="3"/>
      <c r="C932" s="3"/>
      <c r="D932" s="49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</row>
    <row r="933" spans="1:40" ht="15.75" customHeight="1" x14ac:dyDescent="0.35">
      <c r="A933" s="3"/>
      <c r="B933" s="3"/>
      <c r="C933" s="3"/>
      <c r="D933" s="49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</row>
    <row r="934" spans="1:40" ht="15.75" customHeight="1" x14ac:dyDescent="0.35">
      <c r="A934" s="3"/>
      <c r="B934" s="3"/>
      <c r="C934" s="3"/>
      <c r="D934" s="49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</row>
    <row r="935" spans="1:40" ht="15.75" customHeight="1" x14ac:dyDescent="0.35">
      <c r="A935" s="3"/>
      <c r="B935" s="3"/>
      <c r="C935" s="3"/>
      <c r="D935" s="49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</row>
    <row r="936" spans="1:40" ht="15.75" customHeight="1" x14ac:dyDescent="0.35">
      <c r="A936" s="3"/>
      <c r="B936" s="3"/>
      <c r="C936" s="3"/>
      <c r="D936" s="49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</row>
    <row r="937" spans="1:40" ht="15.75" customHeight="1" x14ac:dyDescent="0.35">
      <c r="A937" s="3"/>
      <c r="B937" s="3"/>
      <c r="C937" s="3"/>
      <c r="D937" s="49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</row>
    <row r="938" spans="1:40" ht="15.75" customHeight="1" x14ac:dyDescent="0.35">
      <c r="A938" s="3"/>
      <c r="B938" s="3"/>
      <c r="C938" s="3"/>
      <c r="D938" s="49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</row>
    <row r="939" spans="1:40" ht="15.75" customHeight="1" x14ac:dyDescent="0.35">
      <c r="A939" s="3"/>
      <c r="B939" s="3"/>
      <c r="C939" s="3"/>
      <c r="D939" s="49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</row>
    <row r="940" spans="1:40" ht="15.75" customHeight="1" x14ac:dyDescent="0.35">
      <c r="A940" s="3"/>
      <c r="B940" s="3"/>
      <c r="C940" s="3"/>
      <c r="D940" s="49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</row>
    <row r="941" spans="1:40" ht="15.75" customHeight="1" x14ac:dyDescent="0.35">
      <c r="A941" s="3"/>
      <c r="B941" s="3"/>
      <c r="C941" s="3"/>
      <c r="D941" s="49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</row>
    <row r="942" spans="1:40" ht="15.75" customHeight="1" x14ac:dyDescent="0.35">
      <c r="A942" s="3"/>
      <c r="B942" s="3"/>
      <c r="C942" s="3"/>
      <c r="D942" s="49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</row>
    <row r="943" spans="1:40" ht="15.75" customHeight="1" x14ac:dyDescent="0.35">
      <c r="A943" s="3"/>
      <c r="B943" s="3"/>
      <c r="C943" s="3"/>
      <c r="D943" s="49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</row>
    <row r="944" spans="1:40" ht="15.75" customHeight="1" x14ac:dyDescent="0.35">
      <c r="A944" s="3"/>
      <c r="B944" s="3"/>
      <c r="C944" s="3"/>
      <c r="D944" s="49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</row>
    <row r="945" spans="1:40" ht="15.75" customHeight="1" x14ac:dyDescent="0.35">
      <c r="A945" s="3"/>
      <c r="B945" s="3"/>
      <c r="C945" s="3"/>
      <c r="D945" s="49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</row>
    <row r="946" spans="1:40" ht="15.75" customHeight="1" x14ac:dyDescent="0.35">
      <c r="A946" s="3"/>
      <c r="B946" s="3"/>
      <c r="C946" s="3"/>
      <c r="D946" s="49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</row>
    <row r="947" spans="1:40" ht="15.75" customHeight="1" x14ac:dyDescent="0.35">
      <c r="A947" s="3"/>
      <c r="B947" s="3"/>
      <c r="C947" s="3"/>
      <c r="D947" s="49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</row>
    <row r="948" spans="1:40" ht="15.75" customHeight="1" x14ac:dyDescent="0.35">
      <c r="A948" s="3"/>
      <c r="B948" s="3"/>
      <c r="C948" s="3"/>
      <c r="D948" s="49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</row>
    <row r="949" spans="1:40" ht="15.75" customHeight="1" x14ac:dyDescent="0.35">
      <c r="A949" s="3"/>
      <c r="B949" s="3"/>
      <c r="C949" s="3"/>
      <c r="D949" s="49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</row>
    <row r="950" spans="1:40" ht="15.75" customHeight="1" x14ac:dyDescent="0.35">
      <c r="A950" s="3"/>
      <c r="B950" s="3"/>
      <c r="C950" s="3"/>
      <c r="D950" s="49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</row>
    <row r="951" spans="1:40" ht="15.75" customHeight="1" x14ac:dyDescent="0.35">
      <c r="A951" s="3"/>
      <c r="B951" s="3"/>
      <c r="C951" s="3"/>
      <c r="D951" s="49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</row>
    <row r="952" spans="1:40" ht="15.75" customHeight="1" x14ac:dyDescent="0.35">
      <c r="A952" s="3"/>
      <c r="B952" s="3"/>
      <c r="C952" s="3"/>
      <c r="D952" s="49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</row>
    <row r="953" spans="1:40" ht="15.75" customHeight="1" x14ac:dyDescent="0.35">
      <c r="A953" s="3"/>
      <c r="B953" s="3"/>
      <c r="C953" s="3"/>
      <c r="D953" s="49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</row>
    <row r="954" spans="1:40" ht="15.75" customHeight="1" x14ac:dyDescent="0.35">
      <c r="A954" s="3"/>
      <c r="B954" s="3"/>
      <c r="C954" s="3"/>
      <c r="D954" s="49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</row>
    <row r="955" spans="1:40" ht="15.75" customHeight="1" x14ac:dyDescent="0.35">
      <c r="A955" s="3"/>
      <c r="B955" s="3"/>
      <c r="C955" s="3"/>
      <c r="D955" s="49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</row>
    <row r="956" spans="1:40" ht="15.75" customHeight="1" x14ac:dyDescent="0.35">
      <c r="A956" s="3"/>
      <c r="B956" s="3"/>
      <c r="C956" s="3"/>
      <c r="D956" s="49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</row>
    <row r="957" spans="1:40" ht="15.75" customHeight="1" x14ac:dyDescent="0.35">
      <c r="A957" s="3"/>
      <c r="B957" s="3"/>
      <c r="C957" s="3"/>
      <c r="D957" s="49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</row>
    <row r="958" spans="1:40" ht="15.75" customHeight="1" x14ac:dyDescent="0.35">
      <c r="A958" s="3"/>
      <c r="B958" s="3"/>
      <c r="C958" s="3"/>
      <c r="D958" s="49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</row>
    <row r="959" spans="1:40" ht="15.75" customHeight="1" x14ac:dyDescent="0.35">
      <c r="A959" s="3"/>
      <c r="B959" s="3"/>
      <c r="C959" s="3"/>
      <c r="D959" s="49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</row>
    <row r="960" spans="1:40" ht="15.75" customHeight="1" x14ac:dyDescent="0.35">
      <c r="A960" s="3"/>
      <c r="B960" s="3"/>
      <c r="C960" s="3"/>
      <c r="D960" s="49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</row>
    <row r="961" spans="1:40" ht="15.75" customHeight="1" x14ac:dyDescent="0.35">
      <c r="A961" s="3"/>
      <c r="B961" s="3"/>
      <c r="C961" s="3"/>
      <c r="D961" s="49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</row>
    <row r="962" spans="1:40" ht="15.75" customHeight="1" x14ac:dyDescent="0.35">
      <c r="A962" s="3"/>
      <c r="B962" s="3"/>
      <c r="C962" s="3"/>
      <c r="D962" s="49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</row>
    <row r="963" spans="1:40" ht="15.75" customHeight="1" x14ac:dyDescent="0.35">
      <c r="A963" s="3"/>
      <c r="B963" s="3"/>
      <c r="C963" s="3"/>
      <c r="D963" s="49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</row>
    <row r="964" spans="1:40" ht="15.75" customHeight="1" x14ac:dyDescent="0.35">
      <c r="A964" s="3"/>
      <c r="B964" s="3"/>
      <c r="C964" s="3"/>
      <c r="D964" s="49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</row>
    <row r="965" spans="1:40" ht="15.75" customHeight="1" x14ac:dyDescent="0.35">
      <c r="A965" s="3"/>
      <c r="B965" s="3"/>
      <c r="C965" s="3"/>
      <c r="D965" s="49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</row>
    <row r="966" spans="1:40" ht="15.75" customHeight="1" x14ac:dyDescent="0.35">
      <c r="A966" s="3"/>
      <c r="B966" s="3"/>
      <c r="C966" s="3"/>
      <c r="D966" s="49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</row>
    <row r="967" spans="1:40" ht="15.75" customHeight="1" x14ac:dyDescent="0.35">
      <c r="A967" s="3"/>
      <c r="B967" s="3"/>
      <c r="C967" s="3"/>
      <c r="D967" s="49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</row>
    <row r="968" spans="1:40" ht="15.75" customHeight="1" x14ac:dyDescent="0.35">
      <c r="A968" s="3"/>
      <c r="B968" s="3"/>
      <c r="C968" s="3"/>
      <c r="D968" s="49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</row>
    <row r="969" spans="1:40" ht="15.75" customHeight="1" x14ac:dyDescent="0.35">
      <c r="A969" s="3"/>
      <c r="B969" s="3"/>
      <c r="C969" s="3"/>
      <c r="D969" s="49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</row>
  </sheetData>
  <mergeCells count="9">
    <mergeCell ref="C34:C38"/>
    <mergeCell ref="C40:C41"/>
    <mergeCell ref="C43:C47"/>
    <mergeCell ref="B3:D3"/>
    <mergeCell ref="AL5:AL33"/>
    <mergeCell ref="D34:D38"/>
    <mergeCell ref="E34:E38"/>
    <mergeCell ref="F34:F38"/>
    <mergeCell ref="G3:AK3"/>
  </mergeCells>
  <phoneticPr fontId="14"/>
  <conditionalFormatting sqref="D40">
    <cfRule type="containsText" dxfId="573" priority="90" operator="containsText" text="退院">
      <formula>NOT(ISERROR(SEARCH(("退院"),(D40))))</formula>
    </cfRule>
  </conditionalFormatting>
  <conditionalFormatting sqref="D40">
    <cfRule type="containsText" dxfId="572" priority="91" operator="containsText" text="死亡">
      <formula>NOT(ISERROR(SEARCH(("死亡"),(D40))))</formula>
    </cfRule>
  </conditionalFormatting>
  <conditionalFormatting sqref="D40">
    <cfRule type="containsText" dxfId="571" priority="92" operator="containsText" text="転院">
      <formula>NOT(ISERROR(SEARCH(("転院"),(D40))))</formula>
    </cfRule>
  </conditionalFormatting>
  <conditionalFormatting sqref="D40">
    <cfRule type="containsText" dxfId="570" priority="93" operator="containsText" text="陰性">
      <formula>NOT(ISERROR(SEARCH(("陰性"),(D40))))</formula>
    </cfRule>
  </conditionalFormatting>
  <conditionalFormatting sqref="D40 G11:AI11 AD5:AI10 AJ5:AK5 AD13:AD20 AJ12:AK19 G11:K19">
    <cfRule type="containsText" dxfId="569" priority="94" operator="containsText" text="陽性">
      <formula>NOT(ISERROR(SEARCH(("陽性"),(D5))))</formula>
    </cfRule>
  </conditionalFormatting>
  <conditionalFormatting sqref="AL40:AL41">
    <cfRule type="containsText" dxfId="568" priority="95" operator="containsText" text="退院">
      <formula>NOT(ISERROR(SEARCH(("退院"),(AL40))))</formula>
    </cfRule>
  </conditionalFormatting>
  <conditionalFormatting sqref="AL40:AL41">
    <cfRule type="containsText" dxfId="567" priority="96" operator="containsText" text="死亡">
      <formula>NOT(ISERROR(SEARCH(("死亡"),(AL40))))</formula>
    </cfRule>
  </conditionalFormatting>
  <conditionalFormatting sqref="AL40:AL41">
    <cfRule type="containsText" dxfId="566" priority="97" operator="containsText" text="転院">
      <formula>NOT(ISERROR(SEARCH(("転院"),(AL40))))</formula>
    </cfRule>
  </conditionalFormatting>
  <conditionalFormatting sqref="AL40:AL41">
    <cfRule type="containsText" dxfId="565" priority="98" operator="containsText" text="陰性">
      <formula>NOT(ISERROR(SEARCH(("陰性"),(AL40))))</formula>
    </cfRule>
  </conditionalFormatting>
  <conditionalFormatting sqref="AL40:AL41">
    <cfRule type="containsText" dxfId="564" priority="99" operator="containsText" text="陽性">
      <formula>NOT(ISERROR(SEARCH(("陽性"),(AL40))))</formula>
    </cfRule>
  </conditionalFormatting>
  <conditionalFormatting sqref="E31:E32 E14:E19">
    <cfRule type="containsText" dxfId="563" priority="100" operator="containsText" text="その他">
      <formula>NOT(ISERROR(SEARCH(("その他"),(E73))))</formula>
    </cfRule>
  </conditionalFormatting>
  <conditionalFormatting sqref="E31:F32 E17:F18 E19 E15:E16 F14:F17 E14:F14">
    <cfRule type="containsText" dxfId="562" priority="101" operator="containsText" text="死亡">
      <formula>NOT(ISERROR(SEARCH(("死亡"),(E73))))</formula>
    </cfRule>
  </conditionalFormatting>
  <conditionalFormatting sqref="E31:E32 E14:E19">
    <cfRule type="containsText" dxfId="561" priority="102" operator="containsText" text="軽症">
      <formula>NOT(ISERROR(SEARCH(("軽症"),(E73))))</formula>
    </cfRule>
  </conditionalFormatting>
  <conditionalFormatting sqref="E31:E32 E14:E19">
    <cfRule type="containsText" dxfId="560" priority="103" operator="containsText" text="中等症">
      <formula>NOT(ISERROR(SEARCH(("中等症"),(E73))))</formula>
    </cfRule>
  </conditionalFormatting>
  <conditionalFormatting sqref="E31:E32 E14:E19">
    <cfRule type="containsText" dxfId="559" priority="104" operator="containsText" text="重症">
      <formula>NOT(ISERROR(SEARCH(("重症"),(E73))))</formula>
    </cfRule>
  </conditionalFormatting>
  <conditionalFormatting sqref="Q5:AC5 AE5:AI5 AE14:AI19 L11:O12 L14:AC19">
    <cfRule type="containsText" dxfId="558" priority="110" operator="containsText" text="高熱">
      <formula>NOT(ISERROR(SEARCH(("高熱"),(L6))))</formula>
    </cfRule>
  </conditionalFormatting>
  <conditionalFormatting sqref="Q5:AC5 AE5:AI5 AE14:AI19 L11:O12 L14:AC19">
    <cfRule type="containsText" dxfId="557" priority="111" operator="containsText" text="陰性">
      <formula>NOT(ISERROR(SEARCH(("陰性"),(L6))))</formula>
    </cfRule>
  </conditionalFormatting>
  <conditionalFormatting sqref="Q5:AC5 AE5:AI5 AE14:AI19 L11:O12 L14:AC19">
    <cfRule type="containsText" dxfId="556" priority="112" operator="containsText" text="陽性">
      <formula>NOT(ISERROR(SEARCH(("陽性"),(L6))))</formula>
    </cfRule>
  </conditionalFormatting>
  <conditionalFormatting sqref="Q5:AC5 AE5:AI5 AE14:AI19 L11:O12 L14:AC19">
    <cfRule type="containsText" dxfId="555" priority="113" operator="containsText" text="検査">
      <formula>NOT(ISERROR(SEARCH(("検査"),(L6))))</formula>
    </cfRule>
  </conditionalFormatting>
  <conditionalFormatting sqref="Q5:AC5 AE5:AI5 AE14:AI19 L11:O12 L14:AC19">
    <cfRule type="containsText" dxfId="554" priority="114" operator="containsText" text="熱">
      <formula>NOT(ISERROR(SEARCH(("熱"),(L6))))</formula>
    </cfRule>
  </conditionalFormatting>
  <conditionalFormatting sqref="L33:AF33 AH33:AI33 L11:AC11 AE11:AI11">
    <cfRule type="containsText" dxfId="553" priority="115" operator="containsText" text="高熱">
      <formula>NOT(ISERROR(SEARCH(("高熱"),(L33))))</formula>
    </cfRule>
  </conditionalFormatting>
  <conditionalFormatting sqref="L33:AF33 AH33:AI33 L11:AC11 AE11:AI11">
    <cfRule type="containsText" dxfId="552" priority="116" operator="containsText" text="陰性">
      <formula>NOT(ISERROR(SEARCH(("陰性"),(L33))))</formula>
    </cfRule>
  </conditionalFormatting>
  <conditionalFormatting sqref="L33:AF33 AH33:AI33 L11:AC11 AE11:AI11">
    <cfRule type="containsText" dxfId="551" priority="117" operator="containsText" text="陽性">
      <formula>NOT(ISERROR(SEARCH(("陽性"),(L33))))</formula>
    </cfRule>
  </conditionalFormatting>
  <conditionalFormatting sqref="L33:AF33 AH33:AI33 L11:AC11 AE11:AI11">
    <cfRule type="containsText" dxfId="550" priority="118" operator="containsText" text="検査">
      <formula>NOT(ISERROR(SEARCH(("検査"),(L33))))</formula>
    </cfRule>
  </conditionalFormatting>
  <conditionalFormatting sqref="L33:AF33 AH33:AI33 L11:AC11 AE11:AI11">
    <cfRule type="containsText" dxfId="549" priority="119" operator="containsText" text="熱">
      <formula>NOT(ISERROR(SEARCH(("熱"),(L33))))</formula>
    </cfRule>
  </conditionalFormatting>
  <conditionalFormatting sqref="L33:AF33 AH33:AI33 AE31:AI32 L31:AC32 G11:AI11 Q5:AI10 AJ5:AK5 AD13:AD20 AJ12:AK19 G11:K19">
    <cfRule type="containsText" dxfId="548" priority="120" operator="containsText" text="高熱">
      <formula>NOT(ISERROR(SEARCH(("高熱"),(G5))))</formula>
    </cfRule>
  </conditionalFormatting>
  <conditionalFormatting sqref="L33:AF33 AH33:AI33 AE31:AI32 L31:AC32 G11:AI11 Q5:AI10 AJ5:AK5 AD13:AD20 AJ12:AK19 G11:K19">
    <cfRule type="containsText" dxfId="547" priority="121" operator="containsText" text="陰性">
      <formula>NOT(ISERROR(SEARCH(("陰性"),(G5))))</formula>
    </cfRule>
  </conditionalFormatting>
  <conditionalFormatting sqref="L33:AF33 AH33:AI33 AE31:AI32 L31:AC32 Q5:AC10">
    <cfRule type="containsText" dxfId="546" priority="122" operator="containsText" text="陽性">
      <formula>NOT(ISERROR(SEARCH(("陽性"),(L5))))</formula>
    </cfRule>
  </conditionalFormatting>
  <conditionalFormatting sqref="L33:AF33 AH33:AI33 AE31:AI32 L31:AC32 G11:AI11 Q5:AI10 AJ5:AK5 AD13:AD20 AJ12:AK19 G11:K19">
    <cfRule type="containsText" dxfId="545" priority="123" operator="containsText" text="検査">
      <formula>NOT(ISERROR(SEARCH(("検査"),(G5))))</formula>
    </cfRule>
  </conditionalFormatting>
  <conditionalFormatting sqref="L33:AF33 AH33:AI33 AE31:AI32 L31:AC32 G11:AI11 Q5:AI10 AJ5:AK5 AD13:AD20 AJ12:AK19 G11:K19">
    <cfRule type="containsText" dxfId="544" priority="124" operator="containsText" text="熱">
      <formula>NOT(ISERROR(SEARCH(("熱"),(G5))))</formula>
    </cfRule>
  </conditionalFormatting>
  <conditionalFormatting sqref="F31:F32 F14:F18">
    <cfRule type="containsText" dxfId="543" priority="125" operator="containsText" text="検査未">
      <formula>NOT(ISERROR(SEARCH(("検査未"),(F73))))</formula>
    </cfRule>
  </conditionalFormatting>
  <conditionalFormatting sqref="F31:F32 F14:F18">
    <cfRule type="containsText" dxfId="542" priority="126" operator="containsText" text="退院">
      <formula>NOT(ISERROR(SEARCH(("退院"),(F73))))</formula>
    </cfRule>
  </conditionalFormatting>
  <conditionalFormatting sqref="E33:F33 E11:F13">
    <cfRule type="containsText" dxfId="541" priority="127" operator="containsText" text="死亡">
      <formula>NOT(ISERROR(SEARCH(("死亡"),(E69))))</formula>
    </cfRule>
  </conditionalFormatting>
  <conditionalFormatting sqref="F31:F32 F14:F18">
    <cfRule type="containsText" dxfId="540" priority="128" operator="containsText" text="転院">
      <formula>NOT(ISERROR(SEARCH(("転院"),(F73))))</formula>
    </cfRule>
  </conditionalFormatting>
  <conditionalFormatting sqref="F31:F32 F14:F18">
    <cfRule type="containsText" dxfId="539" priority="129" operator="containsText" text="陰性">
      <formula>NOT(ISERROR(SEARCH(("陰性"),(F73))))</formula>
    </cfRule>
  </conditionalFormatting>
  <conditionalFormatting sqref="F31:F32 F14:F18">
    <cfRule type="containsText" dxfId="538" priority="130" operator="containsText" text="陽性">
      <formula>NOT(ISERROR(SEARCH(("陽性"),(F73))))</formula>
    </cfRule>
  </conditionalFormatting>
  <conditionalFormatting sqref="AD31:AD32">
    <cfRule type="containsText" dxfId="537" priority="141" operator="containsText" text="高熱">
      <formula>NOT(ISERROR(SEARCH(("高熱"),(AD31))))</formula>
    </cfRule>
  </conditionalFormatting>
  <conditionalFormatting sqref="AD31:AD32">
    <cfRule type="containsText" dxfId="536" priority="142" operator="containsText" text="陰性">
      <formula>NOT(ISERROR(SEARCH(("陰性"),(AD31))))</formula>
    </cfRule>
  </conditionalFormatting>
  <conditionalFormatting sqref="AD31:AD32">
    <cfRule type="containsText" dxfId="535" priority="143" operator="containsText" text="陽性">
      <formula>NOT(ISERROR(SEARCH(("陽性"),(AD31))))</formula>
    </cfRule>
  </conditionalFormatting>
  <conditionalFormatting sqref="AD31:AD32">
    <cfRule type="containsText" dxfId="534" priority="144" operator="containsText" text="検査">
      <formula>NOT(ISERROR(SEARCH(("検査"),(AD31))))</formula>
    </cfRule>
  </conditionalFormatting>
  <conditionalFormatting sqref="AD31:AD32">
    <cfRule type="containsText" dxfId="533" priority="145" operator="containsText" text="熱">
      <formula>NOT(ISERROR(SEARCH(("熱"),(AD31))))</formula>
    </cfRule>
  </conditionalFormatting>
  <conditionalFormatting sqref="AG33">
    <cfRule type="containsText" dxfId="532" priority="146" operator="containsText" text="高熱">
      <formula>NOT(ISERROR(SEARCH(("高熱"),(AG33))))</formula>
    </cfRule>
  </conditionalFormatting>
  <conditionalFormatting sqref="AG33">
    <cfRule type="containsText" dxfId="531" priority="147" operator="containsText" text="陰性">
      <formula>NOT(ISERROR(SEARCH(("陰性"),(AG33))))</formula>
    </cfRule>
  </conditionalFormatting>
  <conditionalFormatting sqref="AG33">
    <cfRule type="containsText" dxfId="530" priority="148" operator="containsText" text="陽性">
      <formula>NOT(ISERROR(SEARCH(("陽性"),(AG33))))</formula>
    </cfRule>
  </conditionalFormatting>
  <conditionalFormatting sqref="AG33">
    <cfRule type="containsText" dxfId="529" priority="149" operator="containsText" text="検査">
      <formula>NOT(ISERROR(SEARCH(("検査"),(AG33))))</formula>
    </cfRule>
  </conditionalFormatting>
  <conditionalFormatting sqref="AG33">
    <cfRule type="containsText" dxfId="528" priority="150" operator="containsText" text="熱">
      <formula>NOT(ISERROR(SEARCH(("熱"),(AG33))))</formula>
    </cfRule>
  </conditionalFormatting>
  <conditionalFormatting sqref="AJ11:AK11 AJ31:AK33">
    <cfRule type="containsText" dxfId="527" priority="161" operator="containsText" text="高熱">
      <formula>NOT(ISERROR(SEARCH(("高熱"),(AJ11))))</formula>
    </cfRule>
  </conditionalFormatting>
  <conditionalFormatting sqref="AJ11:AK11 AJ31:AK33">
    <cfRule type="containsText" dxfId="526" priority="162" operator="containsText" text="陰性">
      <formula>NOT(ISERROR(SEARCH(("陰性"),(AJ11))))</formula>
    </cfRule>
  </conditionalFormatting>
  <conditionalFormatting sqref="AJ11:AK11 AJ31:AK33">
    <cfRule type="containsText" dxfId="525" priority="163" operator="containsText" text="陽性">
      <formula>NOT(ISERROR(SEARCH(("陽性"),(AJ11))))</formula>
    </cfRule>
  </conditionalFormatting>
  <conditionalFormatting sqref="AJ11:AK11 AJ31:AK33">
    <cfRule type="containsText" dxfId="524" priority="164" operator="containsText" text="検査">
      <formula>NOT(ISERROR(SEARCH(("検査"),(AJ11))))</formula>
    </cfRule>
  </conditionalFormatting>
  <conditionalFormatting sqref="AJ11:AK11 AJ31:AK33">
    <cfRule type="containsText" dxfId="523" priority="165" operator="containsText" text="熱">
      <formula>NOT(ISERROR(SEARCH(("熱"),(AJ11))))</formula>
    </cfRule>
  </conditionalFormatting>
  <conditionalFormatting sqref="AJ31:AK32">
    <cfRule type="containsText" dxfId="522" priority="166" operator="containsText" text="高熱">
      <formula>NOT(ISERROR(SEARCH(("高熱"),(AJ55))))</formula>
    </cfRule>
  </conditionalFormatting>
  <conditionalFormatting sqref="AJ31:AK32">
    <cfRule type="containsText" dxfId="521" priority="167" operator="containsText" text="陰性">
      <formula>NOT(ISERROR(SEARCH(("陰性"),(AJ55))))</formula>
    </cfRule>
  </conditionalFormatting>
  <conditionalFormatting sqref="AJ31:AK32">
    <cfRule type="containsText" dxfId="520" priority="168" operator="containsText" text="陽性">
      <formula>NOT(ISERROR(SEARCH(("陽性"),(AJ55))))</formula>
    </cfRule>
  </conditionalFormatting>
  <conditionalFormatting sqref="AJ31:AK32">
    <cfRule type="containsText" dxfId="519" priority="169" operator="containsText" text="検査">
      <formula>NOT(ISERROR(SEARCH(("検査"),(AJ55))))</formula>
    </cfRule>
  </conditionalFormatting>
  <conditionalFormatting sqref="AJ31:AK32">
    <cfRule type="containsText" dxfId="518" priority="170" operator="containsText" text="熱">
      <formula>NOT(ISERROR(SEARCH(("熱"),(AJ55))))</formula>
    </cfRule>
  </conditionalFormatting>
  <conditionalFormatting sqref="E27:E29">
    <cfRule type="containsText" dxfId="517" priority="211" operator="containsText" text="その他">
      <formula>NOT(ISERROR(SEARCH(("その他"),(E27))))</formula>
    </cfRule>
  </conditionalFormatting>
  <conditionalFormatting sqref="E27:E29">
    <cfRule type="containsText" dxfId="516" priority="212" operator="containsText" text="死亡">
      <formula>NOT(ISERROR(SEARCH(("死亡"),(E27))))</formula>
    </cfRule>
  </conditionalFormatting>
  <conditionalFormatting sqref="E27:E29">
    <cfRule type="containsText" dxfId="515" priority="213" operator="containsText" text="軽症">
      <formula>NOT(ISERROR(SEARCH(("軽症"),(E27))))</formula>
    </cfRule>
  </conditionalFormatting>
  <conditionalFormatting sqref="E27:E29">
    <cfRule type="containsText" dxfId="514" priority="214" operator="containsText" text="中等症">
      <formula>NOT(ISERROR(SEARCH(("中等症"),(E27))))</formula>
    </cfRule>
  </conditionalFormatting>
  <conditionalFormatting sqref="E27:E29">
    <cfRule type="containsText" dxfId="513" priority="215" operator="containsText" text="重症">
      <formula>NOT(ISERROR(SEARCH(("重症"),(E27))))</formula>
    </cfRule>
  </conditionalFormatting>
  <conditionalFormatting sqref="L12:AA12 AC12:AI12">
    <cfRule type="containsText" dxfId="512" priority="216" operator="containsText" text="高熱">
      <formula>NOT(ISERROR(SEARCH(("高熱"),(L13))))</formula>
    </cfRule>
  </conditionalFormatting>
  <conditionalFormatting sqref="L12:AA12 AC12:AI12">
    <cfRule type="containsText" dxfId="511" priority="217" operator="containsText" text="陰性">
      <formula>NOT(ISERROR(SEARCH(("陰性"),(L13))))</formula>
    </cfRule>
  </conditionalFormatting>
  <conditionalFormatting sqref="L12:AA12 AC12:AI12">
    <cfRule type="containsText" dxfId="510" priority="218" operator="containsText" text="陽性">
      <formula>NOT(ISERROR(SEARCH(("陽性"),(L13))))</formula>
    </cfRule>
  </conditionalFormatting>
  <conditionalFormatting sqref="L12:AA12 AC12:AI12">
    <cfRule type="containsText" dxfId="509" priority="219" operator="containsText" text="検査">
      <formula>NOT(ISERROR(SEARCH(("検査"),(L13))))</formula>
    </cfRule>
  </conditionalFormatting>
  <conditionalFormatting sqref="L12:AA12 AC12:AI12">
    <cfRule type="containsText" dxfId="508" priority="220" operator="containsText" text="熱">
      <formula>NOT(ISERROR(SEARCH(("熱"),(L13))))</formula>
    </cfRule>
  </conditionalFormatting>
  <conditionalFormatting sqref="L19:AC20 AE19:AI20 L18:P19 L17:O19">
    <cfRule type="containsText" dxfId="507" priority="221" operator="containsText" text="高熱">
      <formula>NOT(ISERROR(SEARCH(("高熱"),(L19))))</formula>
    </cfRule>
  </conditionalFormatting>
  <conditionalFormatting sqref="L19:AC20 AE19:AI20 L18:P19 L17:O19">
    <cfRule type="containsText" dxfId="506" priority="222" operator="containsText" text="陰性">
      <formula>NOT(ISERROR(SEARCH(("陰性"),(L19))))</formula>
    </cfRule>
  </conditionalFormatting>
  <conditionalFormatting sqref="L19:AC20 AE19:AI20 L18:P19 L17:O19">
    <cfRule type="containsText" dxfId="505" priority="223" operator="containsText" text="陽性">
      <formula>NOT(ISERROR(SEARCH(("陽性"),(L19))))</formula>
    </cfRule>
  </conditionalFormatting>
  <conditionalFormatting sqref="L19:AC20 AE19:AI20 L18:P19 L17:O19">
    <cfRule type="containsText" dxfId="504" priority="224" operator="containsText" text="検査">
      <formula>NOT(ISERROR(SEARCH(("検査"),(L19))))</formula>
    </cfRule>
  </conditionalFormatting>
  <conditionalFormatting sqref="L19:AC20 AE19:AI20 L18:P19 L17:O19">
    <cfRule type="containsText" dxfId="503" priority="225" operator="containsText" text="熱">
      <formula>NOT(ISERROR(SEARCH(("熱"),(L19))))</formula>
    </cfRule>
  </conditionalFormatting>
  <conditionalFormatting sqref="AB12">
    <cfRule type="containsText" dxfId="502" priority="226" operator="containsText" text="高熱">
      <formula>NOT(ISERROR(SEARCH(("高熱"),(AB12))))</formula>
    </cfRule>
  </conditionalFormatting>
  <conditionalFormatting sqref="AB12">
    <cfRule type="containsText" dxfId="501" priority="227" operator="containsText" text="陰性">
      <formula>NOT(ISERROR(SEARCH(("陰性"),(AB12))))</formula>
    </cfRule>
  </conditionalFormatting>
  <conditionalFormatting sqref="AB12">
    <cfRule type="containsText" dxfId="500" priority="228" operator="containsText" text="陽性">
      <formula>NOT(ISERROR(SEARCH(("陽性"),(AB12))))</formula>
    </cfRule>
  </conditionalFormatting>
  <conditionalFormatting sqref="AB12">
    <cfRule type="containsText" dxfId="499" priority="229" operator="containsText" text="検査">
      <formula>NOT(ISERROR(SEARCH(("検査"),(AB12))))</formula>
    </cfRule>
  </conditionalFormatting>
  <conditionalFormatting sqref="AB12">
    <cfRule type="containsText" dxfId="498" priority="230" operator="containsText" text="熱">
      <formula>NOT(ISERROR(SEARCH(("熱"),(AB12))))</formula>
    </cfRule>
  </conditionalFormatting>
  <conditionalFormatting sqref="AJ19:AK20">
    <cfRule type="containsText" dxfId="497" priority="241" operator="containsText" text="高熱">
      <formula>NOT(ISERROR(SEARCH(("高熱"),(AJ19))))</formula>
    </cfRule>
  </conditionalFormatting>
  <conditionalFormatting sqref="AJ19:AK20">
    <cfRule type="containsText" dxfId="496" priority="242" operator="containsText" text="陰性">
      <formula>NOT(ISERROR(SEARCH(("陰性"),(AJ19))))</formula>
    </cfRule>
  </conditionalFormatting>
  <conditionalFormatting sqref="AJ19:AK20">
    <cfRule type="containsText" dxfId="495" priority="243" operator="containsText" text="陽性">
      <formula>NOT(ISERROR(SEARCH(("陽性"),(AJ19))))</formula>
    </cfRule>
  </conditionalFormatting>
  <conditionalFormatting sqref="AJ19:AK20">
    <cfRule type="containsText" dxfId="494" priority="244" operator="containsText" text="検査">
      <formula>NOT(ISERROR(SEARCH(("検査"),(AJ19))))</formula>
    </cfRule>
  </conditionalFormatting>
  <conditionalFormatting sqref="AJ19:AK20">
    <cfRule type="containsText" dxfId="493" priority="245" operator="containsText" text="熱">
      <formula>NOT(ISERROR(SEARCH(("熱"),(AJ19))))</formula>
    </cfRule>
  </conditionalFormatting>
  <conditionalFormatting sqref="E30">
    <cfRule type="containsText" dxfId="492" priority="266" operator="containsText" text="その他">
      <formula>NOT(ISERROR(SEARCH(("その他"),(E30))))</formula>
    </cfRule>
  </conditionalFormatting>
  <conditionalFormatting sqref="E30">
    <cfRule type="containsText" dxfId="491" priority="267" operator="containsText" text="死亡">
      <formula>NOT(ISERROR(SEARCH(("死亡"),(E30))))</formula>
    </cfRule>
  </conditionalFormatting>
  <conditionalFormatting sqref="E30">
    <cfRule type="containsText" dxfId="490" priority="268" operator="containsText" text="軽症">
      <formula>NOT(ISERROR(SEARCH(("軽症"),(E30))))</formula>
    </cfRule>
  </conditionalFormatting>
  <conditionalFormatting sqref="E30">
    <cfRule type="containsText" dxfId="489" priority="269" operator="containsText" text="中等症">
      <formula>NOT(ISERROR(SEARCH(("中等症"),(E30))))</formula>
    </cfRule>
  </conditionalFormatting>
  <conditionalFormatting sqref="E30">
    <cfRule type="containsText" dxfId="488" priority="270" operator="containsText" text="重症">
      <formula>NOT(ISERROR(SEARCH(("重症"),(E30))))</formula>
    </cfRule>
  </conditionalFormatting>
  <conditionalFormatting sqref="L28:AC28 AE28:AI28">
    <cfRule type="containsText" dxfId="487" priority="271" operator="containsText" text="高熱">
      <formula>NOT(ISERROR(SEARCH(("高熱"),(L28))))</formula>
    </cfRule>
  </conditionalFormatting>
  <conditionalFormatting sqref="L28:AC28 AE28:AI28">
    <cfRule type="containsText" dxfId="486" priority="272" operator="containsText" text="陰性">
      <formula>NOT(ISERROR(SEARCH(("陰性"),(L28))))</formula>
    </cfRule>
  </conditionalFormatting>
  <conditionalFormatting sqref="L28:AC28 AE28:AI28">
    <cfRule type="containsText" dxfId="485" priority="273" operator="containsText" text="陽性">
      <formula>NOT(ISERROR(SEARCH(("陽性"),(L28))))</formula>
    </cfRule>
  </conditionalFormatting>
  <conditionalFormatting sqref="L28:AC28 AE28:AI28">
    <cfRule type="containsText" dxfId="484" priority="274" operator="containsText" text="検査">
      <formula>NOT(ISERROR(SEARCH(("検査"),(L28))))</formula>
    </cfRule>
  </conditionalFormatting>
  <conditionalFormatting sqref="L28:AC28 AE28:AI28">
    <cfRule type="containsText" dxfId="483" priority="275" operator="containsText" text="熱">
      <formula>NOT(ISERROR(SEARCH(("熱"),(L28))))</formula>
    </cfRule>
  </conditionalFormatting>
  <conditionalFormatting sqref="L21:AC28 AE21:AI28">
    <cfRule type="containsText" dxfId="482" priority="276" operator="containsText" text="高熱">
      <formula>NOT(ISERROR(SEARCH(("高熱"),(L21))))</formula>
    </cfRule>
  </conditionalFormatting>
  <conditionalFormatting sqref="L21:AC28 AE21:AI28">
    <cfRule type="containsText" dxfId="481" priority="277" operator="containsText" text="陰性">
      <formula>NOT(ISERROR(SEARCH(("陰性"),(L21))))</formula>
    </cfRule>
  </conditionalFormatting>
  <conditionalFormatting sqref="L21:AC28 AE21:AI28">
    <cfRule type="containsText" dxfId="480" priority="278" operator="containsText" text="陽性">
      <formula>NOT(ISERROR(SEARCH(("陽性"),(L21))))</formula>
    </cfRule>
  </conditionalFormatting>
  <conditionalFormatting sqref="L21:AC28 AE21:AI28">
    <cfRule type="containsText" dxfId="479" priority="279" operator="containsText" text="検査">
      <formula>NOT(ISERROR(SEARCH(("検査"),(L21))))</formula>
    </cfRule>
  </conditionalFormatting>
  <conditionalFormatting sqref="L21:AC28 AE21:AI28">
    <cfRule type="containsText" dxfId="478" priority="280" operator="containsText" text="熱">
      <formula>NOT(ISERROR(SEARCH(("熱"),(L21))))</formula>
    </cfRule>
  </conditionalFormatting>
  <conditionalFormatting sqref="F27:F29">
    <cfRule type="containsText" dxfId="477" priority="281" operator="containsText" text="検査未">
      <formula>NOT(ISERROR(SEARCH(("検査未"),(F27))))</formula>
    </cfRule>
  </conditionalFormatting>
  <conditionalFormatting sqref="F27:F29">
    <cfRule type="containsText" dxfId="476" priority="282" operator="containsText" text="退院">
      <formula>NOT(ISERROR(SEARCH(("退院"),(F27))))</formula>
    </cfRule>
  </conditionalFormatting>
  <conditionalFormatting sqref="F27:F29">
    <cfRule type="containsText" dxfId="475" priority="283" operator="containsText" text="死亡">
      <formula>NOT(ISERROR(SEARCH(("死亡"),(F27))))</formula>
    </cfRule>
  </conditionalFormatting>
  <conditionalFormatting sqref="F27:F29">
    <cfRule type="containsText" dxfId="474" priority="284" operator="containsText" text="転院">
      <formula>NOT(ISERROR(SEARCH(("転院"),(F27))))</formula>
    </cfRule>
  </conditionalFormatting>
  <conditionalFormatting sqref="F27:F29">
    <cfRule type="containsText" dxfId="473" priority="285" operator="containsText" text="陰性">
      <formula>NOT(ISERROR(SEARCH(("陰性"),(F27))))</formula>
    </cfRule>
  </conditionalFormatting>
  <conditionalFormatting sqref="F27:F29">
    <cfRule type="containsText" dxfId="472" priority="286" operator="containsText" text="陽性">
      <formula>NOT(ISERROR(SEARCH(("陽性"),(F27))))</formula>
    </cfRule>
  </conditionalFormatting>
  <conditionalFormatting sqref="AD21:AD28">
    <cfRule type="containsText" dxfId="471" priority="287" operator="containsText" text="高熱">
      <formula>NOT(ISERROR(SEARCH(("高熱"),(AD21))))</formula>
    </cfRule>
  </conditionalFormatting>
  <conditionalFormatting sqref="AD21:AD28">
    <cfRule type="containsText" dxfId="470" priority="288" operator="containsText" text="陰性">
      <formula>NOT(ISERROR(SEARCH(("陰性"),(AD21))))</formula>
    </cfRule>
  </conditionalFormatting>
  <conditionalFormatting sqref="AD21:AD28">
    <cfRule type="containsText" dxfId="469" priority="289" operator="containsText" text="陽性">
      <formula>NOT(ISERROR(SEARCH(("陽性"),(AD21))))</formula>
    </cfRule>
  </conditionalFormatting>
  <conditionalFormatting sqref="AD21:AD28">
    <cfRule type="containsText" dxfId="468" priority="290" operator="containsText" text="検査">
      <formula>NOT(ISERROR(SEARCH(("検査"),(AD21))))</formula>
    </cfRule>
  </conditionalFormatting>
  <conditionalFormatting sqref="AD21:AD28">
    <cfRule type="containsText" dxfId="467" priority="291" operator="containsText" text="熱">
      <formula>NOT(ISERROR(SEARCH(("熱"),(AD21))))</formula>
    </cfRule>
  </conditionalFormatting>
  <conditionalFormatting sqref="AJ28:AK28">
    <cfRule type="containsText" dxfId="466" priority="292" operator="containsText" text="高熱">
      <formula>NOT(ISERROR(SEARCH(("高熱"),(AJ28))))</formula>
    </cfRule>
  </conditionalFormatting>
  <conditionalFormatting sqref="AJ28:AK28">
    <cfRule type="containsText" dxfId="465" priority="293" operator="containsText" text="陰性">
      <formula>NOT(ISERROR(SEARCH(("陰性"),(AJ28))))</formula>
    </cfRule>
  </conditionalFormatting>
  <conditionalFormatting sqref="AJ28:AK28">
    <cfRule type="containsText" dxfId="464" priority="294" operator="containsText" text="陽性">
      <formula>NOT(ISERROR(SEARCH(("陽性"),(AJ28))))</formula>
    </cfRule>
  </conditionalFormatting>
  <conditionalFormatting sqref="AJ28:AK28">
    <cfRule type="containsText" dxfId="463" priority="295" operator="containsText" text="検査">
      <formula>NOT(ISERROR(SEARCH(("検査"),(AJ28))))</formula>
    </cfRule>
  </conditionalFormatting>
  <conditionalFormatting sqref="AJ28:AK28">
    <cfRule type="containsText" dxfId="462" priority="296" operator="containsText" text="熱">
      <formula>NOT(ISERROR(SEARCH(("熱"),(AJ28))))</formula>
    </cfRule>
  </conditionalFormatting>
  <conditionalFormatting sqref="AJ21:AK28">
    <cfRule type="containsText" dxfId="461" priority="297" operator="containsText" text="高熱">
      <formula>NOT(ISERROR(SEARCH(("高熱"),(AJ21))))</formula>
    </cfRule>
  </conditionalFormatting>
  <conditionalFormatting sqref="AJ21:AK28">
    <cfRule type="containsText" dxfId="460" priority="298" operator="containsText" text="陰性">
      <formula>NOT(ISERROR(SEARCH(("陰性"),(AJ21))))</formula>
    </cfRule>
  </conditionalFormatting>
  <conditionalFormatting sqref="AJ21:AK28">
    <cfRule type="containsText" dxfId="459" priority="299" operator="containsText" text="陽性">
      <formula>NOT(ISERROR(SEARCH(("陽性"),(AJ21))))</formula>
    </cfRule>
  </conditionalFormatting>
  <conditionalFormatting sqref="AJ21:AK28">
    <cfRule type="containsText" dxfId="458" priority="300" operator="containsText" text="検査">
      <formula>NOT(ISERROR(SEARCH(("検査"),(AJ21))))</formula>
    </cfRule>
  </conditionalFormatting>
  <conditionalFormatting sqref="AJ21:AK28">
    <cfRule type="containsText" dxfId="457" priority="301" operator="containsText" text="熱">
      <formula>NOT(ISERROR(SEARCH(("熱"),(AJ21))))</formula>
    </cfRule>
  </conditionalFormatting>
  <conditionalFormatting sqref="L30:AC30 L29:AA29 AC29:AI29 AE30:AI30">
    <cfRule type="containsText" dxfId="456" priority="322" operator="containsText" text="高熱">
      <formula>NOT(ISERROR(SEARCH(("高熱"),(L30))))</formula>
    </cfRule>
  </conditionalFormatting>
  <conditionalFormatting sqref="L30:AC30 L29:AA29 AC29:AI29 AE30:AI30">
    <cfRule type="containsText" dxfId="455" priority="323" operator="containsText" text="陰性">
      <formula>NOT(ISERROR(SEARCH(("陰性"),(L30))))</formula>
    </cfRule>
  </conditionalFormatting>
  <conditionalFormatting sqref="L30:AC30 L29:AA29 AC29:AI29 AE30:AI30">
    <cfRule type="containsText" dxfId="454" priority="324" operator="containsText" text="陽性">
      <formula>NOT(ISERROR(SEARCH(("陽性"),(L30))))</formula>
    </cfRule>
  </conditionalFormatting>
  <conditionalFormatting sqref="L30:AC30 L29:AA29 AC29:AI29 AE30:AI30">
    <cfRule type="containsText" dxfId="453" priority="325" operator="containsText" text="検査">
      <formula>NOT(ISERROR(SEARCH(("検査"),(L30))))</formula>
    </cfRule>
  </conditionalFormatting>
  <conditionalFormatting sqref="L30:AC30 L29:AA29 AC29:AI29 AE30:AI30">
    <cfRule type="containsText" dxfId="452" priority="326" operator="containsText" text="熱">
      <formula>NOT(ISERROR(SEARCH(("熱"),(L30))))</formula>
    </cfRule>
  </conditionalFormatting>
  <conditionalFormatting sqref="F30">
    <cfRule type="containsText" dxfId="451" priority="327" operator="containsText" text="検査未">
      <formula>NOT(ISERROR(SEARCH(("検査未"),(F30))))</formula>
    </cfRule>
  </conditionalFormatting>
  <conditionalFormatting sqref="F30">
    <cfRule type="containsText" dxfId="450" priority="328" operator="containsText" text="退院">
      <formula>NOT(ISERROR(SEARCH(("退院"),(F30))))</formula>
    </cfRule>
  </conditionalFormatting>
  <conditionalFormatting sqref="F30">
    <cfRule type="containsText" dxfId="449" priority="329" operator="containsText" text="死亡">
      <formula>NOT(ISERROR(SEARCH(("死亡"),(F30))))</formula>
    </cfRule>
  </conditionalFormatting>
  <conditionalFormatting sqref="F30">
    <cfRule type="containsText" dxfId="448" priority="330" operator="containsText" text="転院">
      <formula>NOT(ISERROR(SEARCH(("転院"),(F30))))</formula>
    </cfRule>
  </conditionalFormatting>
  <conditionalFormatting sqref="F30">
    <cfRule type="containsText" dxfId="447" priority="331" operator="containsText" text="陰性">
      <formula>NOT(ISERROR(SEARCH(("陰性"),(F30))))</formula>
    </cfRule>
  </conditionalFormatting>
  <conditionalFormatting sqref="F30">
    <cfRule type="containsText" dxfId="446" priority="332" operator="containsText" text="陽性">
      <formula>NOT(ISERROR(SEARCH(("陽性"),(F30))))</formula>
    </cfRule>
  </conditionalFormatting>
  <conditionalFormatting sqref="AB29">
    <cfRule type="containsText" dxfId="445" priority="333" operator="containsText" text="高熱">
      <formula>NOT(ISERROR(SEARCH(("高熱"),(AB29))))</formula>
    </cfRule>
  </conditionalFormatting>
  <conditionalFormatting sqref="AB29">
    <cfRule type="containsText" dxfId="444" priority="334" operator="containsText" text="陰性">
      <formula>NOT(ISERROR(SEARCH(("陰性"),(AB29))))</formula>
    </cfRule>
  </conditionalFormatting>
  <conditionalFormatting sqref="AB29">
    <cfRule type="containsText" dxfId="443" priority="335" operator="containsText" text="陽性">
      <formula>NOT(ISERROR(SEARCH(("陽性"),(AB29))))</formula>
    </cfRule>
  </conditionalFormatting>
  <conditionalFormatting sqref="AB29">
    <cfRule type="containsText" dxfId="442" priority="336" operator="containsText" text="検査">
      <formula>NOT(ISERROR(SEARCH(("検査"),(AB29))))</formula>
    </cfRule>
  </conditionalFormatting>
  <conditionalFormatting sqref="AB29">
    <cfRule type="containsText" dxfId="441" priority="337" operator="containsText" text="熱">
      <formula>NOT(ISERROR(SEARCH(("熱"),(AB29))))</formula>
    </cfRule>
  </conditionalFormatting>
  <conditionalFormatting sqref="AD30">
    <cfRule type="containsText" dxfId="440" priority="338" operator="containsText" text="高熱">
      <formula>NOT(ISERROR(SEARCH(("高熱"),(AD30))))</formula>
    </cfRule>
  </conditionalFormatting>
  <conditionalFormatting sqref="AD30">
    <cfRule type="containsText" dxfId="439" priority="339" operator="containsText" text="陰性">
      <formula>NOT(ISERROR(SEARCH(("陰性"),(AD30))))</formula>
    </cfRule>
  </conditionalFormatting>
  <conditionalFormatting sqref="AD30">
    <cfRule type="containsText" dxfId="438" priority="340" operator="containsText" text="陽性">
      <formula>NOT(ISERROR(SEARCH(("陽性"),(AD30))))</formula>
    </cfRule>
  </conditionalFormatting>
  <conditionalFormatting sqref="AD30">
    <cfRule type="containsText" dxfId="437" priority="341" operator="containsText" text="検査">
      <formula>NOT(ISERROR(SEARCH(("検査"),(AD30))))</formula>
    </cfRule>
  </conditionalFormatting>
  <conditionalFormatting sqref="AD30">
    <cfRule type="containsText" dxfId="436" priority="342" operator="containsText" text="熱">
      <formula>NOT(ISERROR(SEARCH(("熱"),(AD30))))</formula>
    </cfRule>
  </conditionalFormatting>
  <conditionalFormatting sqref="AJ29:AK30">
    <cfRule type="containsText" dxfId="435" priority="343" operator="containsText" text="高熱">
      <formula>NOT(ISERROR(SEARCH(("高熱"),(AJ29))))</formula>
    </cfRule>
  </conditionalFormatting>
  <conditionalFormatting sqref="AJ29:AK30">
    <cfRule type="containsText" dxfId="434" priority="344" operator="containsText" text="陰性">
      <formula>NOT(ISERROR(SEARCH(("陰性"),(AJ29))))</formula>
    </cfRule>
  </conditionalFormatting>
  <conditionalFormatting sqref="AJ29:AK30">
    <cfRule type="containsText" dxfId="433" priority="345" operator="containsText" text="陽性">
      <formula>NOT(ISERROR(SEARCH(("陽性"),(AJ29))))</formula>
    </cfRule>
  </conditionalFormatting>
  <conditionalFormatting sqref="AJ29:AK30">
    <cfRule type="containsText" dxfId="432" priority="346" operator="containsText" text="検査">
      <formula>NOT(ISERROR(SEARCH(("検査"),(AJ29))))</formula>
    </cfRule>
  </conditionalFormatting>
  <conditionalFormatting sqref="AJ29:AK30">
    <cfRule type="containsText" dxfId="431" priority="347" operator="containsText" text="熱">
      <formula>NOT(ISERROR(SEARCH(("熱"),(AJ29))))</formula>
    </cfRule>
  </conditionalFormatting>
  <conditionalFormatting sqref="G11:K11 G31:K33">
    <cfRule type="containsText" dxfId="430" priority="368" operator="containsText" text="高熱">
      <formula>NOT(ISERROR(SEARCH(("高熱"),(G11))))</formula>
    </cfRule>
  </conditionalFormatting>
  <conditionalFormatting sqref="G11:K11 G31:K33">
    <cfRule type="containsText" dxfId="429" priority="369" operator="containsText" text="陰性">
      <formula>NOT(ISERROR(SEARCH(("陰性"),(G11))))</formula>
    </cfRule>
  </conditionalFormatting>
  <conditionalFormatting sqref="G11:K11 G31:K33">
    <cfRule type="containsText" dxfId="428" priority="370" operator="containsText" text="陽性">
      <formula>NOT(ISERROR(SEARCH(("陽性"),(G11))))</formula>
    </cfRule>
  </conditionalFormatting>
  <conditionalFormatting sqref="G11:K11 G31:K33">
    <cfRule type="containsText" dxfId="427" priority="371" operator="containsText" text="検査">
      <formula>NOT(ISERROR(SEARCH(("検査"),(G11))))</formula>
    </cfRule>
  </conditionalFormatting>
  <conditionalFormatting sqref="G11:K11 G31:K33">
    <cfRule type="containsText" dxfId="426" priority="372" operator="containsText" text="熱">
      <formula>NOT(ISERROR(SEARCH(("熱"),(G11))))</formula>
    </cfRule>
  </conditionalFormatting>
  <conditionalFormatting sqref="G31:K33">
    <cfRule type="containsText" dxfId="425" priority="373" operator="containsText" text="高熱">
      <formula>NOT(ISERROR(SEARCH(("高熱"),(G31))))</formula>
    </cfRule>
  </conditionalFormatting>
  <conditionalFormatting sqref="G31:K33">
    <cfRule type="containsText" dxfId="424" priority="374" operator="containsText" text="陰性">
      <formula>NOT(ISERROR(SEARCH(("陰性"),(G31))))</formula>
    </cfRule>
  </conditionalFormatting>
  <conditionalFormatting sqref="G31:K33">
    <cfRule type="containsText" dxfId="423" priority="375" operator="containsText" text="陽性">
      <formula>NOT(ISERROR(SEARCH(("陽性"),(G31))))</formula>
    </cfRule>
  </conditionalFormatting>
  <conditionalFormatting sqref="G31:K33">
    <cfRule type="containsText" dxfId="422" priority="376" operator="containsText" text="検査">
      <formula>NOT(ISERROR(SEARCH(("検査"),(G31))))</formula>
    </cfRule>
  </conditionalFormatting>
  <conditionalFormatting sqref="G31:K33">
    <cfRule type="containsText" dxfId="421" priority="377" operator="containsText" text="熱">
      <formula>NOT(ISERROR(SEARCH(("熱"),(G31))))</formula>
    </cfRule>
  </conditionalFormatting>
  <conditionalFormatting sqref="G17:K20">
    <cfRule type="containsText" dxfId="420" priority="383" operator="containsText" text="高熱">
      <formula>NOT(ISERROR(SEARCH(("高熱"),(G17))))</formula>
    </cfRule>
  </conditionalFormatting>
  <conditionalFormatting sqref="G17:K20">
    <cfRule type="containsText" dxfId="419" priority="384" operator="containsText" text="陰性">
      <formula>NOT(ISERROR(SEARCH(("陰性"),(G17))))</formula>
    </cfRule>
  </conditionalFormatting>
  <conditionalFormatting sqref="G17:K20">
    <cfRule type="containsText" dxfId="418" priority="385" operator="containsText" text="陽性">
      <formula>NOT(ISERROR(SEARCH(("陽性"),(G17))))</formula>
    </cfRule>
  </conditionalFormatting>
  <conditionalFormatting sqref="G17:K20">
    <cfRule type="containsText" dxfId="417" priority="386" operator="containsText" text="検査">
      <formula>NOT(ISERROR(SEARCH(("検査"),(G17))))</formula>
    </cfRule>
  </conditionalFormatting>
  <conditionalFormatting sqref="G17:K20">
    <cfRule type="containsText" dxfId="416" priority="387" operator="containsText" text="熱">
      <formula>NOT(ISERROR(SEARCH(("熱"),(G17))))</formula>
    </cfRule>
  </conditionalFormatting>
  <conditionalFormatting sqref="G28:K28">
    <cfRule type="containsText" dxfId="415" priority="388" operator="containsText" text="高熱">
      <formula>NOT(ISERROR(SEARCH(("高熱"),(G28))))</formula>
    </cfRule>
  </conditionalFormatting>
  <conditionalFormatting sqref="G28:K28">
    <cfRule type="containsText" dxfId="414" priority="389" operator="containsText" text="陰性">
      <formula>NOT(ISERROR(SEARCH(("陰性"),(G28))))</formula>
    </cfRule>
  </conditionalFormatting>
  <conditionalFormatting sqref="G28:K28">
    <cfRule type="containsText" dxfId="413" priority="390" operator="containsText" text="陽性">
      <formula>NOT(ISERROR(SEARCH(("陽性"),(G28))))</formula>
    </cfRule>
  </conditionalFormatting>
  <conditionalFormatting sqref="G28:K28">
    <cfRule type="containsText" dxfId="412" priority="391" operator="containsText" text="検査">
      <formula>NOT(ISERROR(SEARCH(("検査"),(G28))))</formula>
    </cfRule>
  </conditionalFormatting>
  <conditionalFormatting sqref="G28:K28">
    <cfRule type="containsText" dxfId="411" priority="392" operator="containsText" text="熱">
      <formula>NOT(ISERROR(SEARCH(("熱"),(G28))))</formula>
    </cfRule>
  </conditionalFormatting>
  <conditionalFormatting sqref="G21:K28">
    <cfRule type="containsText" dxfId="410" priority="393" operator="containsText" text="高熱">
      <formula>NOT(ISERROR(SEARCH(("高熱"),(G21))))</formula>
    </cfRule>
  </conditionalFormatting>
  <conditionalFormatting sqref="G21:K28">
    <cfRule type="containsText" dxfId="409" priority="394" operator="containsText" text="陰性">
      <formula>NOT(ISERROR(SEARCH(("陰性"),(G21))))</formula>
    </cfRule>
  </conditionalFormatting>
  <conditionalFormatting sqref="G21:K28">
    <cfRule type="containsText" dxfId="408" priority="395" operator="containsText" text="陽性">
      <formula>NOT(ISERROR(SEARCH(("陽性"),(G21))))</formula>
    </cfRule>
  </conditionalFormatting>
  <conditionalFormatting sqref="G21:K28">
    <cfRule type="containsText" dxfId="407" priority="396" operator="containsText" text="検査">
      <formula>NOT(ISERROR(SEARCH(("検査"),(G21))))</formula>
    </cfRule>
  </conditionalFormatting>
  <conditionalFormatting sqref="G21:K28">
    <cfRule type="containsText" dxfId="406" priority="397" operator="containsText" text="熱">
      <formula>NOT(ISERROR(SEARCH(("熱"),(G21))))</formula>
    </cfRule>
  </conditionalFormatting>
  <conditionalFormatting sqref="G29:K30">
    <cfRule type="containsText" dxfId="405" priority="398" operator="containsText" text="高熱">
      <formula>NOT(ISERROR(SEARCH(("高熱"),(G29))))</formula>
    </cfRule>
  </conditionalFormatting>
  <conditionalFormatting sqref="G29:K30">
    <cfRule type="containsText" dxfId="404" priority="399" operator="containsText" text="陰性">
      <formula>NOT(ISERROR(SEARCH(("陰性"),(G29))))</formula>
    </cfRule>
  </conditionalFormatting>
  <conditionalFormatting sqref="G29:K30">
    <cfRule type="containsText" dxfId="403" priority="400" operator="containsText" text="陽性">
      <formula>NOT(ISERROR(SEARCH(("陽性"),(G29))))</formula>
    </cfRule>
  </conditionalFormatting>
  <conditionalFormatting sqref="G29:K30">
    <cfRule type="containsText" dxfId="402" priority="401" operator="containsText" text="検査">
      <formula>NOT(ISERROR(SEARCH(("検査"),(G29))))</formula>
    </cfRule>
  </conditionalFormatting>
  <conditionalFormatting sqref="G29:K30">
    <cfRule type="containsText" dxfId="401" priority="402" operator="containsText" text="熱">
      <formula>NOT(ISERROR(SEARCH(("熱"),(G29))))</formula>
    </cfRule>
  </conditionalFormatting>
  <conditionalFormatting sqref="L20:O20">
    <cfRule type="containsText" dxfId="400" priority="420" operator="containsText" text="高熱">
      <formula>NOT(ISERROR(SEARCH(("高熱"),(L20))))</formula>
    </cfRule>
  </conditionalFormatting>
  <conditionalFormatting sqref="L20:O20">
    <cfRule type="containsText" dxfId="399" priority="421" operator="containsText" text="陰性">
      <formula>NOT(ISERROR(SEARCH(("陰性"),(L20))))</formula>
    </cfRule>
  </conditionalFormatting>
  <conditionalFormatting sqref="L20:O20">
    <cfRule type="containsText" dxfId="398" priority="422" operator="containsText" text="陽性">
      <formula>NOT(ISERROR(SEARCH(("陽性"),(L20))))</formula>
    </cfRule>
  </conditionalFormatting>
  <conditionalFormatting sqref="L20:O20">
    <cfRule type="containsText" dxfId="397" priority="423" operator="containsText" text="検査">
      <formula>NOT(ISERROR(SEARCH(("検査"),(L20))))</formula>
    </cfRule>
  </conditionalFormatting>
  <conditionalFormatting sqref="L20:O20">
    <cfRule type="containsText" dxfId="396" priority="424" operator="containsText" text="熱">
      <formula>NOT(ISERROR(SEARCH(("熱"),(L20))))</formula>
    </cfRule>
  </conditionalFormatting>
  <conditionalFormatting sqref="G20:K20">
    <cfRule type="containsText" dxfId="395" priority="430" operator="containsText" text="高熱">
      <formula>NOT(ISERROR(SEARCH(("高熱"),(G20))))</formula>
    </cfRule>
  </conditionalFormatting>
  <conditionalFormatting sqref="G20:K20">
    <cfRule type="containsText" dxfId="394" priority="431" operator="containsText" text="陰性">
      <formula>NOT(ISERROR(SEARCH(("陰性"),(G20))))</formula>
    </cfRule>
  </conditionalFormatting>
  <conditionalFormatting sqref="G20:K20">
    <cfRule type="containsText" dxfId="393" priority="432" operator="containsText" text="陽性">
      <formula>NOT(ISERROR(SEARCH(("陽性"),(G20))))</formula>
    </cfRule>
  </conditionalFormatting>
  <conditionalFormatting sqref="G20:K20">
    <cfRule type="containsText" dxfId="392" priority="433" operator="containsText" text="検査">
      <formula>NOT(ISERROR(SEARCH(("検査"),(G20))))</formula>
    </cfRule>
  </conditionalFormatting>
  <conditionalFormatting sqref="G20:K20">
    <cfRule type="containsText" dxfId="391" priority="434" operator="containsText" text="熱">
      <formula>NOT(ISERROR(SEARCH(("熱"),(G20))))</formula>
    </cfRule>
  </conditionalFormatting>
  <conditionalFormatting sqref="L19:O19">
    <cfRule type="containsText" dxfId="390" priority="453" operator="containsText" text="高熱">
      <formula>NOT(ISERROR(SEARCH(("高熱"),(L19))))</formula>
    </cfRule>
  </conditionalFormatting>
  <conditionalFormatting sqref="L19:O19">
    <cfRule type="containsText" dxfId="389" priority="454" operator="containsText" text="陰性">
      <formula>NOT(ISERROR(SEARCH(("陰性"),(L19))))</formula>
    </cfRule>
  </conditionalFormatting>
  <conditionalFormatting sqref="L19:O19">
    <cfRule type="containsText" dxfId="388" priority="455" operator="containsText" text="陽性">
      <formula>NOT(ISERROR(SEARCH(("陽性"),(L19))))</formula>
    </cfRule>
  </conditionalFormatting>
  <conditionalFormatting sqref="L19:O19">
    <cfRule type="containsText" dxfId="387" priority="456" operator="containsText" text="検査">
      <formula>NOT(ISERROR(SEARCH(("検査"),(L19))))</formula>
    </cfRule>
  </conditionalFormatting>
  <conditionalFormatting sqref="L19:O19">
    <cfRule type="containsText" dxfId="386" priority="457" operator="containsText" text="熱">
      <formula>NOT(ISERROR(SEARCH(("熱"),(L19))))</formula>
    </cfRule>
  </conditionalFormatting>
  <conditionalFormatting sqref="G19:K19">
    <cfRule type="containsText" dxfId="385" priority="458" operator="containsText" text="高熱">
      <formula>NOT(ISERROR(SEARCH(("高熱"),(G19))))</formula>
    </cfRule>
  </conditionalFormatting>
  <conditionalFormatting sqref="G19:K19">
    <cfRule type="containsText" dxfId="384" priority="459" operator="containsText" text="陰性">
      <formula>NOT(ISERROR(SEARCH(("陰性"),(G19))))</formula>
    </cfRule>
  </conditionalFormatting>
  <conditionalFormatting sqref="G19:K19">
    <cfRule type="containsText" dxfId="383" priority="460" operator="containsText" text="陽性">
      <formula>NOT(ISERROR(SEARCH(("陽性"),(G19))))</formula>
    </cfRule>
  </conditionalFormatting>
  <conditionalFormatting sqref="G19:K19">
    <cfRule type="containsText" dxfId="382" priority="461" operator="containsText" text="検査">
      <formula>NOT(ISERROR(SEARCH(("検査"),(G19))))</formula>
    </cfRule>
  </conditionalFormatting>
  <conditionalFormatting sqref="G19:K19">
    <cfRule type="containsText" dxfId="381" priority="462" operator="containsText" text="熱">
      <formula>NOT(ISERROR(SEARCH(("熱"),(G19))))</formula>
    </cfRule>
  </conditionalFormatting>
  <conditionalFormatting sqref="F18">
    <cfRule type="containsText" dxfId="380" priority="463" operator="containsText" text="検査未">
      <formula>NOT(ISERROR(SEARCH(("検査未"),(F18))))</formula>
    </cfRule>
  </conditionalFormatting>
  <conditionalFormatting sqref="F18">
    <cfRule type="containsText" dxfId="379" priority="464" operator="containsText" text="退院">
      <formula>NOT(ISERROR(SEARCH(("退院"),(F18))))</formula>
    </cfRule>
  </conditionalFormatting>
  <conditionalFormatting sqref="F18">
    <cfRule type="containsText" dxfId="378" priority="465" operator="containsText" text="死亡">
      <formula>NOT(ISERROR(SEARCH(("死亡"),(F18))))</formula>
    </cfRule>
  </conditionalFormatting>
  <conditionalFormatting sqref="F18">
    <cfRule type="containsText" dxfId="377" priority="466" operator="containsText" text="転院">
      <formula>NOT(ISERROR(SEARCH(("転院"),(F18))))</formula>
    </cfRule>
  </conditionalFormatting>
  <conditionalFormatting sqref="F18">
    <cfRule type="containsText" dxfId="376" priority="467" operator="containsText" text="陰性">
      <formula>NOT(ISERROR(SEARCH(("陰性"),(F18))))</formula>
    </cfRule>
  </conditionalFormatting>
  <conditionalFormatting sqref="F18">
    <cfRule type="containsText" dxfId="375" priority="468" operator="containsText" text="陽性">
      <formula>NOT(ISERROR(SEARCH(("陽性"),(F18))))</formula>
    </cfRule>
  </conditionalFormatting>
  <conditionalFormatting sqref="E5:E9">
    <cfRule type="containsText" dxfId="374" priority="37" operator="containsText" text="その他">
      <formula>NOT(ISERROR(SEARCH(("その他"),(E60))))</formula>
    </cfRule>
  </conditionalFormatting>
  <conditionalFormatting sqref="E5:E9">
    <cfRule type="containsText" dxfId="373" priority="38" operator="containsText" text="死亡">
      <formula>NOT(ISERROR(SEARCH(("死亡"),(E60))))</formula>
    </cfRule>
  </conditionalFormatting>
  <conditionalFormatting sqref="E5:E9">
    <cfRule type="containsText" dxfId="372" priority="39" operator="containsText" text="軽症">
      <formula>NOT(ISERROR(SEARCH(("軽症"),(E60))))</formula>
    </cfRule>
  </conditionalFormatting>
  <conditionalFormatting sqref="E5:E9">
    <cfRule type="containsText" dxfId="371" priority="40" operator="containsText" text="中等症">
      <formula>NOT(ISERROR(SEARCH(("中等症"),(E60))))</formula>
    </cfRule>
  </conditionalFormatting>
  <conditionalFormatting sqref="E5:E9">
    <cfRule type="containsText" dxfId="370" priority="41" operator="containsText" text="重症">
      <formula>NOT(ISERROR(SEARCH(("重症"),(E60))))</formula>
    </cfRule>
  </conditionalFormatting>
  <conditionalFormatting sqref="L5:P9">
    <cfRule type="containsText" dxfId="369" priority="42" operator="containsText" text="高熱">
      <formula>NOT(ISERROR(SEARCH(("高熱"),(L5))))</formula>
    </cfRule>
  </conditionalFormatting>
  <conditionalFormatting sqref="L5:P9">
    <cfRule type="containsText" dxfId="368" priority="43" operator="containsText" text="陰性">
      <formula>NOT(ISERROR(SEARCH(("陰性"),(L5))))</formula>
    </cfRule>
  </conditionalFormatting>
  <conditionalFormatting sqref="L5:P9">
    <cfRule type="containsText" dxfId="367" priority="44" operator="containsText" text="陽性">
      <formula>NOT(ISERROR(SEARCH(("陽性"),(L5))))</formula>
    </cfRule>
  </conditionalFormatting>
  <conditionalFormatting sqref="L5:P9">
    <cfRule type="containsText" dxfId="366" priority="45" operator="containsText" text="検査">
      <formula>NOT(ISERROR(SEARCH(("検査"),(L5))))</formula>
    </cfRule>
  </conditionalFormatting>
  <conditionalFormatting sqref="L5:P9">
    <cfRule type="containsText" dxfId="365" priority="46" operator="containsText" text="熱">
      <formula>NOT(ISERROR(SEARCH(("熱"),(L5))))</formula>
    </cfRule>
  </conditionalFormatting>
  <conditionalFormatting sqref="F5:F9">
    <cfRule type="containsText" dxfId="364" priority="47" operator="containsText" text="検査未">
      <formula>NOT(ISERROR(SEARCH(("検査未"),(L14))))</formula>
    </cfRule>
  </conditionalFormatting>
  <conditionalFormatting sqref="F5:F9">
    <cfRule type="containsText" dxfId="363" priority="48" operator="containsText" text="退院">
      <formula>NOT(ISERROR(SEARCH(("退院"),(L14))))</formula>
    </cfRule>
  </conditionalFormatting>
  <conditionalFormatting sqref="F5:F9">
    <cfRule type="containsText" dxfId="362" priority="49" operator="containsText" text="死亡">
      <formula>NOT(ISERROR(SEARCH(("死亡"),(L14))))</formula>
    </cfRule>
  </conditionalFormatting>
  <conditionalFormatting sqref="F5:F9">
    <cfRule type="containsText" dxfId="361" priority="50" operator="containsText" text="転院">
      <formula>NOT(ISERROR(SEARCH(("転院"),(L14))))</formula>
    </cfRule>
  </conditionalFormatting>
  <conditionalFormatting sqref="F5:F9">
    <cfRule type="containsText" dxfId="360" priority="51" operator="containsText" text="陰性">
      <formula>NOT(ISERROR(SEARCH(("陰性"),(L14))))</formula>
    </cfRule>
  </conditionalFormatting>
  <conditionalFormatting sqref="F5:F9">
    <cfRule type="containsText" dxfId="359" priority="52" operator="containsText" text="陽性">
      <formula>NOT(ISERROR(SEARCH(("陽性"),(L14))))</formula>
    </cfRule>
  </conditionalFormatting>
  <conditionalFormatting sqref="G5:J9">
    <cfRule type="containsText" dxfId="358" priority="53" operator="containsText" text="高熱">
      <formula>NOT(ISERROR(SEARCH(("高熱"),(G5))))</formula>
    </cfRule>
  </conditionalFormatting>
  <conditionalFormatting sqref="G5:J9">
    <cfRule type="containsText" dxfId="357" priority="54" operator="containsText" text="陰性">
      <formula>NOT(ISERROR(SEARCH(("陰性"),(G5))))</formula>
    </cfRule>
  </conditionalFormatting>
  <conditionalFormatting sqref="G5:J9">
    <cfRule type="containsText" dxfId="356" priority="55" operator="containsText" text="陽性">
      <formula>NOT(ISERROR(SEARCH(("陽性"),(G5))))</formula>
    </cfRule>
  </conditionalFormatting>
  <conditionalFormatting sqref="G5:J9">
    <cfRule type="containsText" dxfId="355" priority="56" operator="containsText" text="検査">
      <formula>NOT(ISERROR(SEARCH(("検査"),(G5))))</formula>
    </cfRule>
  </conditionalFormatting>
  <conditionalFormatting sqref="G5:J9">
    <cfRule type="containsText" dxfId="354" priority="57" operator="containsText" text="熱">
      <formula>NOT(ISERROR(SEARCH(("熱"),(G5))))</formula>
    </cfRule>
  </conditionalFormatting>
  <conditionalFormatting sqref="K5:K9">
    <cfRule type="containsText" dxfId="353" priority="58" operator="containsText" text="高熱">
      <formula>NOT(ISERROR(SEARCH(("高熱"),(K5))))</formula>
    </cfRule>
  </conditionalFormatting>
  <conditionalFormatting sqref="K5:K9">
    <cfRule type="containsText" dxfId="352" priority="59" operator="containsText" text="陰性">
      <formula>NOT(ISERROR(SEARCH(("陰性"),(K5))))</formula>
    </cfRule>
  </conditionalFormatting>
  <conditionalFormatting sqref="K5:K9">
    <cfRule type="containsText" dxfId="351" priority="60" operator="containsText" text="陽性">
      <formula>NOT(ISERROR(SEARCH(("陽性"),(K5))))</formula>
    </cfRule>
  </conditionalFormatting>
  <conditionalFormatting sqref="K5:K9">
    <cfRule type="containsText" dxfId="350" priority="61" operator="containsText" text="検査">
      <formula>NOT(ISERROR(SEARCH(("検査"),(K5))))</formula>
    </cfRule>
  </conditionalFormatting>
  <conditionalFormatting sqref="K5:K9">
    <cfRule type="containsText" dxfId="349" priority="62" operator="containsText" text="熱">
      <formula>NOT(ISERROR(SEARCH(("熱"),(K5))))</formula>
    </cfRule>
  </conditionalFormatting>
  <conditionalFormatting sqref="F10">
    <cfRule type="containsText" dxfId="348" priority="68" operator="containsText" text="検査未">
      <formula>NOT(ISERROR(SEARCH(("検査未"),(F10))))</formula>
    </cfRule>
  </conditionalFormatting>
  <conditionalFormatting sqref="F10">
    <cfRule type="containsText" dxfId="347" priority="69" operator="containsText" text="退院">
      <formula>NOT(ISERROR(SEARCH(("退院"),(F10))))</formula>
    </cfRule>
  </conditionalFormatting>
  <conditionalFormatting sqref="F10">
    <cfRule type="containsText" dxfId="346" priority="70" operator="containsText" text="死亡">
      <formula>NOT(ISERROR(SEARCH(("死亡"),(F10))))</formula>
    </cfRule>
  </conditionalFormatting>
  <conditionalFormatting sqref="F10">
    <cfRule type="containsText" dxfId="345" priority="71" operator="containsText" text="転院">
      <formula>NOT(ISERROR(SEARCH(("転院"),(F10))))</formula>
    </cfRule>
  </conditionalFormatting>
  <conditionalFormatting sqref="F10">
    <cfRule type="containsText" dxfId="344" priority="72" operator="containsText" text="陰性">
      <formula>NOT(ISERROR(SEARCH(("陰性"),(F10))))</formula>
    </cfRule>
  </conditionalFormatting>
  <conditionalFormatting sqref="F10">
    <cfRule type="containsText" dxfId="343" priority="73" operator="containsText" text="陽性">
      <formula>NOT(ISERROR(SEARCH(("陽性"),(F10))))</formula>
    </cfRule>
  </conditionalFormatting>
  <conditionalFormatting sqref="L10:O10">
    <cfRule type="containsText" dxfId="342" priority="74" operator="containsText" text="高熱">
      <formula>NOT(ISERROR(SEARCH(("高熱"),(L10))))</formula>
    </cfRule>
  </conditionalFormatting>
  <conditionalFormatting sqref="L10:O10">
    <cfRule type="containsText" dxfId="341" priority="75" operator="containsText" text="陰性">
      <formula>NOT(ISERROR(SEARCH(("陰性"),(L10))))</formula>
    </cfRule>
  </conditionalFormatting>
  <conditionalFormatting sqref="L10:O10">
    <cfRule type="containsText" dxfId="340" priority="76" operator="containsText" text="陽性">
      <formula>NOT(ISERROR(SEARCH(("陽性"),(L10))))</formula>
    </cfRule>
  </conditionalFormatting>
  <conditionalFormatting sqref="L10:O10">
    <cfRule type="containsText" dxfId="339" priority="77" operator="containsText" text="検査">
      <formula>NOT(ISERROR(SEARCH(("検査"),(L10))))</formula>
    </cfRule>
  </conditionalFormatting>
  <conditionalFormatting sqref="L10:O10">
    <cfRule type="containsText" dxfId="338" priority="78" operator="containsText" text="熱">
      <formula>NOT(ISERROR(SEARCH(("熱"),(L10))))</formula>
    </cfRule>
  </conditionalFormatting>
  <conditionalFormatting sqref="G10:K10">
    <cfRule type="containsText" dxfId="337" priority="79" operator="containsText" text="高熱">
      <formula>NOT(ISERROR(SEARCH(("高熱"),(G10))))</formula>
    </cfRule>
  </conditionalFormatting>
  <conditionalFormatting sqref="G10:K10">
    <cfRule type="containsText" dxfId="336" priority="80" operator="containsText" text="陰性">
      <formula>NOT(ISERROR(SEARCH(("陰性"),(G10))))</formula>
    </cfRule>
  </conditionalFormatting>
  <conditionalFormatting sqref="G10:K10">
    <cfRule type="containsText" dxfId="335" priority="81" operator="containsText" text="陽性">
      <formula>NOT(ISERROR(SEARCH(("陽性"),(G10))))</formula>
    </cfRule>
  </conditionalFormatting>
  <conditionalFormatting sqref="G10:K10">
    <cfRule type="containsText" dxfId="334" priority="82" operator="containsText" text="検査">
      <formula>NOT(ISERROR(SEARCH(("検査"),(G10))))</formula>
    </cfRule>
  </conditionalFormatting>
  <conditionalFormatting sqref="G10:K10">
    <cfRule type="containsText" dxfId="333" priority="83" operator="containsText" text="熱">
      <formula>NOT(ISERROR(SEARCH(("熱"),(G10))))</formula>
    </cfRule>
  </conditionalFormatting>
  <conditionalFormatting sqref="F10">
    <cfRule type="containsText" dxfId="332" priority="84" operator="containsText" text="検査未">
      <formula>NOT(ISERROR(SEARCH(("検査未"),(F10))))</formula>
    </cfRule>
  </conditionalFormatting>
  <conditionalFormatting sqref="F10">
    <cfRule type="containsText" dxfId="331" priority="85" operator="containsText" text="退院">
      <formula>NOT(ISERROR(SEARCH(("退院"),(F10))))</formula>
    </cfRule>
  </conditionalFormatting>
  <conditionalFormatting sqref="F10">
    <cfRule type="containsText" dxfId="330" priority="86" operator="containsText" text="死亡">
      <formula>NOT(ISERROR(SEARCH(("死亡"),(F10))))</formula>
    </cfRule>
  </conditionalFormatting>
  <conditionalFormatting sqref="F10">
    <cfRule type="containsText" dxfId="329" priority="87" operator="containsText" text="転院">
      <formula>NOT(ISERROR(SEARCH(("転院"),(F10))))</formula>
    </cfRule>
  </conditionalFormatting>
  <conditionalFormatting sqref="F10">
    <cfRule type="containsText" dxfId="328" priority="88" operator="containsText" text="陰性">
      <formula>NOT(ISERROR(SEARCH(("陰性"),(F10))))</formula>
    </cfRule>
  </conditionalFormatting>
  <conditionalFormatting sqref="F10">
    <cfRule type="containsText" dxfId="327" priority="89" operator="containsText" text="陽性">
      <formula>NOT(ISERROR(SEARCH(("陽性"),(F10))))</formula>
    </cfRule>
  </conditionalFormatting>
  <conditionalFormatting sqref="AJ5:AK10">
    <cfRule type="containsText" dxfId="326" priority="579" operator="containsText" text="高熱">
      <formula>NOT(ISERROR(SEARCH(("高熱"),(AJ24))))</formula>
    </cfRule>
  </conditionalFormatting>
  <conditionalFormatting sqref="AJ5:AK10">
    <cfRule type="containsText" dxfId="325" priority="581" operator="containsText" text="陰性">
      <formula>NOT(ISERROR(SEARCH(("陰性"),(AJ24))))</formula>
    </cfRule>
  </conditionalFormatting>
  <conditionalFormatting sqref="AJ5:AK10">
    <cfRule type="containsText" dxfId="324" priority="583" operator="containsText" text="陽性">
      <formula>NOT(ISERROR(SEARCH(("陽性"),(AJ24))))</formula>
    </cfRule>
  </conditionalFormatting>
  <conditionalFormatting sqref="AJ5:AK10">
    <cfRule type="containsText" dxfId="323" priority="585" operator="containsText" text="検査">
      <formula>NOT(ISERROR(SEARCH(("検査"),(AJ24))))</formula>
    </cfRule>
  </conditionalFormatting>
  <conditionalFormatting sqref="AJ5:AK10">
    <cfRule type="containsText" dxfId="322" priority="587" operator="containsText" text="熱">
      <formula>NOT(ISERROR(SEARCH(("熱"),(AJ24))))</formula>
    </cfRule>
  </conditionalFormatting>
  <conditionalFormatting sqref="E20:E26">
    <cfRule type="containsText" dxfId="321" priority="27" operator="containsText" text="その他">
      <formula>NOT(ISERROR(SEARCH(("その他"),(E76))))</formula>
    </cfRule>
  </conditionalFormatting>
  <conditionalFormatting sqref="E20:F26">
    <cfRule type="containsText" dxfId="320" priority="28" operator="containsText" text="死亡">
      <formula>NOT(ISERROR(SEARCH(("死亡"),(E76))))</formula>
    </cfRule>
  </conditionalFormatting>
  <conditionalFormatting sqref="E20:E26">
    <cfRule type="containsText" dxfId="319" priority="29" operator="containsText" text="軽症">
      <formula>NOT(ISERROR(SEARCH(("軽症"),(E76))))</formula>
    </cfRule>
  </conditionalFormatting>
  <conditionalFormatting sqref="E20:E26">
    <cfRule type="containsText" dxfId="318" priority="30" operator="containsText" text="中等症">
      <formula>NOT(ISERROR(SEARCH(("中等症"),(E76))))</formula>
    </cfRule>
  </conditionalFormatting>
  <conditionalFormatting sqref="E20:E26">
    <cfRule type="containsText" dxfId="317" priority="31" operator="containsText" text="重症">
      <formula>NOT(ISERROR(SEARCH(("重症"),(E76))))</formula>
    </cfRule>
  </conditionalFormatting>
  <conditionalFormatting sqref="F20:F26">
    <cfRule type="containsText" dxfId="316" priority="32" operator="containsText" text="検査未">
      <formula>NOT(ISERROR(SEARCH(("検査未"),(F76))))</formula>
    </cfRule>
  </conditionalFormatting>
  <conditionalFormatting sqref="F20:F26">
    <cfRule type="containsText" dxfId="315" priority="33" operator="containsText" text="退院">
      <formula>NOT(ISERROR(SEARCH(("退院"),(F76))))</formula>
    </cfRule>
  </conditionalFormatting>
  <conditionalFormatting sqref="F20:F26">
    <cfRule type="containsText" dxfId="314" priority="34" operator="containsText" text="転院">
      <formula>NOT(ISERROR(SEARCH(("転院"),(F76))))</formula>
    </cfRule>
  </conditionalFormatting>
  <conditionalFormatting sqref="F20:F26">
    <cfRule type="containsText" dxfId="313" priority="35" operator="containsText" text="陰性">
      <formula>NOT(ISERROR(SEARCH(("陰性"),(F76))))</formula>
    </cfRule>
  </conditionalFormatting>
  <conditionalFormatting sqref="F20:F26">
    <cfRule type="containsText" dxfId="312" priority="36" operator="containsText" text="陽性">
      <formula>NOT(ISERROR(SEARCH(("陽性"),(F76))))</formula>
    </cfRule>
  </conditionalFormatting>
  <conditionalFormatting sqref="E33 E11:E13">
    <cfRule type="containsText" dxfId="311" priority="589" operator="containsText" text="その他">
      <formula>NOT(ISERROR(SEARCH(("その他"),(E69))))</formula>
    </cfRule>
  </conditionalFormatting>
  <conditionalFormatting sqref="E33 E11:E13">
    <cfRule type="containsText" dxfId="310" priority="593" operator="containsText" text="軽症">
      <formula>NOT(ISERROR(SEARCH(("軽症"),(E69))))</formula>
    </cfRule>
  </conditionalFormatting>
  <conditionalFormatting sqref="E33 E11:E13">
    <cfRule type="containsText" dxfId="309" priority="595" operator="containsText" text="中等症">
      <formula>NOT(ISERROR(SEARCH(("中等症"),(E69))))</formula>
    </cfRule>
  </conditionalFormatting>
  <conditionalFormatting sqref="E33 E11:E13">
    <cfRule type="containsText" dxfId="308" priority="597" operator="containsText" text="重症">
      <formula>NOT(ISERROR(SEARCH(("重症"),(E69))))</formula>
    </cfRule>
  </conditionalFormatting>
  <conditionalFormatting sqref="AE31:AI32 L31:AC32 AJ33:AK33 AJ11:AK11">
    <cfRule type="containsText" dxfId="307" priority="598" operator="containsText" text="高熱">
      <formula>NOT(ISERROR(SEARCH(("高熱"),(L34))))</formula>
    </cfRule>
  </conditionalFormatting>
  <conditionalFormatting sqref="AE31:AI32 L31:AC32 AJ33:AK33 AJ11:AK11">
    <cfRule type="containsText" dxfId="306" priority="602" operator="containsText" text="陰性">
      <formula>NOT(ISERROR(SEARCH(("陰性"),(L34))))</formula>
    </cfRule>
  </conditionalFormatting>
  <conditionalFormatting sqref="AE31:AI32 L31:AC32 AJ33:AK33 AJ11:AK11">
    <cfRule type="containsText" dxfId="305" priority="606" operator="containsText" text="陽性">
      <formula>NOT(ISERROR(SEARCH(("陽性"),(L34))))</formula>
    </cfRule>
  </conditionalFormatting>
  <conditionalFormatting sqref="AE31:AI32 L31:AC32 AJ33:AK33 AJ11:AK11">
    <cfRule type="containsText" dxfId="304" priority="610" operator="containsText" text="検査">
      <formula>NOT(ISERROR(SEARCH(("検査"),(L34))))</formula>
    </cfRule>
  </conditionalFormatting>
  <conditionalFormatting sqref="AE31:AI32 L31:AC32 AJ33:AK33 AJ11:AK11">
    <cfRule type="containsText" dxfId="303" priority="614" operator="containsText" text="熱">
      <formula>NOT(ISERROR(SEARCH(("熱"),(L34))))</formula>
    </cfRule>
  </conditionalFormatting>
  <conditionalFormatting sqref="F33 F11:F13">
    <cfRule type="containsText" dxfId="302" priority="619" operator="containsText" text="検査未">
      <formula>NOT(ISERROR(SEARCH(("検査未"),(F69))))</formula>
    </cfRule>
  </conditionalFormatting>
  <conditionalFormatting sqref="F33 F11:F13">
    <cfRule type="containsText" dxfId="301" priority="621" operator="containsText" text="退院">
      <formula>NOT(ISERROR(SEARCH(("退院"),(F69))))</formula>
    </cfRule>
  </conditionalFormatting>
  <conditionalFormatting sqref="F33 F11:F13">
    <cfRule type="containsText" dxfId="300" priority="625" operator="containsText" text="転院">
      <formula>NOT(ISERROR(SEARCH(("転院"),(F69))))</formula>
    </cfRule>
  </conditionalFormatting>
  <conditionalFormatting sqref="F33 F11:F13">
    <cfRule type="containsText" dxfId="299" priority="627" operator="containsText" text="陰性">
      <formula>NOT(ISERROR(SEARCH(("陰性"),(F69))))</formula>
    </cfRule>
  </conditionalFormatting>
  <conditionalFormatting sqref="F33 F11:F13">
    <cfRule type="containsText" dxfId="298" priority="629" operator="containsText" text="陽性">
      <formula>NOT(ISERROR(SEARCH(("陽性"),(F69))))</formula>
    </cfRule>
  </conditionalFormatting>
  <conditionalFormatting sqref="F19">
    <cfRule type="containsText" dxfId="297" priority="21" operator="containsText" text="死亡">
      <formula>NOT(ISERROR(SEARCH(("死亡"),(F75))))</formula>
    </cfRule>
  </conditionalFormatting>
  <conditionalFormatting sqref="F19">
    <cfRule type="containsText" dxfId="296" priority="22" operator="containsText" text="検査未">
      <formula>NOT(ISERROR(SEARCH(("検査未"),(F75))))</formula>
    </cfRule>
  </conditionalFormatting>
  <conditionalFormatting sqref="F19">
    <cfRule type="containsText" dxfId="295" priority="23" operator="containsText" text="退院">
      <formula>NOT(ISERROR(SEARCH(("退院"),(F75))))</formula>
    </cfRule>
  </conditionalFormatting>
  <conditionalFormatting sqref="F19">
    <cfRule type="containsText" dxfId="294" priority="24" operator="containsText" text="転院">
      <formula>NOT(ISERROR(SEARCH(("転院"),(F75))))</formula>
    </cfRule>
  </conditionalFormatting>
  <conditionalFormatting sqref="F19">
    <cfRule type="containsText" dxfId="293" priority="25" operator="containsText" text="陰性">
      <formula>NOT(ISERROR(SEARCH(("陰性"),(F75))))</formula>
    </cfRule>
  </conditionalFormatting>
  <conditionalFormatting sqref="F19">
    <cfRule type="containsText" dxfId="292" priority="26" operator="containsText" text="陽性">
      <formula>NOT(ISERROR(SEARCH(("陽性"),(F75))))</formula>
    </cfRule>
  </conditionalFormatting>
  <conditionalFormatting sqref="E10">
    <cfRule type="containsText" dxfId="291" priority="16" operator="containsText" text="その他">
      <formula>NOT(ISERROR(SEARCH(("その他"),(E68))))</formula>
    </cfRule>
  </conditionalFormatting>
  <conditionalFormatting sqref="E10">
    <cfRule type="containsText" dxfId="290" priority="17" operator="containsText" text="死亡">
      <formula>NOT(ISERROR(SEARCH(("死亡"),(E68))))</formula>
    </cfRule>
  </conditionalFormatting>
  <conditionalFormatting sqref="E10">
    <cfRule type="containsText" dxfId="289" priority="18" operator="containsText" text="軽症">
      <formula>NOT(ISERROR(SEARCH(("軽症"),(E68))))</formula>
    </cfRule>
  </conditionalFormatting>
  <conditionalFormatting sqref="E10">
    <cfRule type="containsText" dxfId="288" priority="19" operator="containsText" text="中等症">
      <formula>NOT(ISERROR(SEARCH(("中等症"),(E68))))</formula>
    </cfRule>
  </conditionalFormatting>
  <conditionalFormatting sqref="E10">
    <cfRule type="containsText" dxfId="287" priority="20" operator="containsText" text="重症">
      <formula>NOT(ISERROR(SEARCH(("重症"),(E68))))</formula>
    </cfRule>
  </conditionalFormatting>
  <conditionalFormatting sqref="AE13:AI13 L13:AC13">
    <cfRule type="containsText" dxfId="286" priority="655" operator="containsText" text="高熱">
      <formula>NOT(ISERROR(SEARCH(("高熱"),(#REF!))))</formula>
    </cfRule>
  </conditionalFormatting>
  <conditionalFormatting sqref="AE13:AI13 L13:AC13">
    <cfRule type="containsText" dxfId="285" priority="662" operator="containsText" text="陰性">
      <formula>NOT(ISERROR(SEARCH(("陰性"),(#REF!))))</formula>
    </cfRule>
  </conditionalFormatting>
  <conditionalFormatting sqref="AE13:AI13 L13:AC13">
    <cfRule type="containsText" dxfId="284" priority="669" operator="containsText" text="陽性">
      <formula>NOT(ISERROR(SEARCH(("陽性"),(#REF!))))</formula>
    </cfRule>
  </conditionalFormatting>
  <conditionalFormatting sqref="AE13:AI13 L13:AC13">
    <cfRule type="containsText" dxfId="283" priority="676" operator="containsText" text="検査">
      <formula>NOT(ISERROR(SEARCH(("検査"),(#REF!))))</formula>
    </cfRule>
  </conditionalFormatting>
  <conditionalFormatting sqref="AE13:AI13 L13:AC13">
    <cfRule type="containsText" dxfId="282" priority="683" operator="containsText" text="熱">
      <formula>NOT(ISERROR(SEARCH(("熱"),(#REF!))))</formula>
    </cfRule>
  </conditionalFormatting>
  <conditionalFormatting sqref="N11">
    <cfRule type="containsText" dxfId="281" priority="11" operator="containsText" text="高熱">
      <formula>NOT(ISERROR(SEARCH(("高熱"),(N12))))</formula>
    </cfRule>
  </conditionalFormatting>
  <conditionalFormatting sqref="N11">
    <cfRule type="containsText" dxfId="280" priority="12" operator="containsText" text="陰性">
      <formula>NOT(ISERROR(SEARCH(("陰性"),(N12))))</formula>
    </cfRule>
  </conditionalFormatting>
  <conditionalFormatting sqref="N11">
    <cfRule type="containsText" dxfId="279" priority="13" operator="containsText" text="陽性">
      <formula>NOT(ISERROR(SEARCH(("陽性"),(N12))))</formula>
    </cfRule>
  </conditionalFormatting>
  <conditionalFormatting sqref="N11">
    <cfRule type="containsText" dxfId="278" priority="14" operator="containsText" text="検査">
      <formula>NOT(ISERROR(SEARCH(("検査"),(N12))))</formula>
    </cfRule>
  </conditionalFormatting>
  <conditionalFormatting sqref="N11">
    <cfRule type="containsText" dxfId="277" priority="15" operator="containsText" text="熱">
      <formula>NOT(ISERROR(SEARCH(("熱"),(N12))))</formula>
    </cfRule>
  </conditionalFormatting>
  <conditionalFormatting sqref="P10">
    <cfRule type="containsText" dxfId="276" priority="6" operator="containsText" text="高熱">
      <formula>NOT(ISERROR(SEARCH(("高熱"),(P10))))</formula>
    </cfRule>
  </conditionalFormatting>
  <conditionalFormatting sqref="P10">
    <cfRule type="containsText" dxfId="275" priority="7" operator="containsText" text="陰性">
      <formula>NOT(ISERROR(SEARCH(("陰性"),(P10))))</formula>
    </cfRule>
  </conditionalFormatting>
  <conditionalFormatting sqref="P10">
    <cfRule type="containsText" dxfId="274" priority="8" operator="containsText" text="陽性">
      <formula>NOT(ISERROR(SEARCH(("陽性"),(P10))))</formula>
    </cfRule>
  </conditionalFormatting>
  <conditionalFormatting sqref="P10">
    <cfRule type="containsText" dxfId="273" priority="9" operator="containsText" text="検査">
      <formula>NOT(ISERROR(SEARCH(("検査"),(P10))))</formula>
    </cfRule>
  </conditionalFormatting>
  <conditionalFormatting sqref="P10">
    <cfRule type="containsText" dxfId="272" priority="10" operator="containsText" text="熱">
      <formula>NOT(ISERROR(SEARCH(("熱"),(P10))))</formula>
    </cfRule>
  </conditionalFormatting>
  <conditionalFormatting sqref="M14">
    <cfRule type="containsText" dxfId="271" priority="1" operator="containsText" text="高熱">
      <formula>NOT(ISERROR(SEARCH(("高熱"),(M15))))</formula>
    </cfRule>
  </conditionalFormatting>
  <conditionalFormatting sqref="M14">
    <cfRule type="containsText" dxfId="270" priority="2" operator="containsText" text="陰性">
      <formula>NOT(ISERROR(SEARCH(("陰性"),(M15))))</formula>
    </cfRule>
  </conditionalFormatting>
  <conditionalFormatting sqref="M14">
    <cfRule type="containsText" dxfId="269" priority="3" operator="containsText" text="陽性">
      <formula>NOT(ISERROR(SEARCH(("陽性"),(M15))))</formula>
    </cfRule>
  </conditionalFormatting>
  <conditionalFormatting sqref="M14">
    <cfRule type="containsText" dxfId="268" priority="4" operator="containsText" text="検査">
      <formula>NOT(ISERROR(SEARCH(("検査"),(M15))))</formula>
    </cfRule>
  </conditionalFormatting>
  <conditionalFormatting sqref="M14">
    <cfRule type="containsText" dxfId="267" priority="5" operator="containsText" text="熱">
      <formula>NOT(ISERROR(SEARCH(("熱"),(M15))))</formula>
    </cfRule>
  </conditionalFormatting>
  <dataValidations count="3">
    <dataValidation type="list" allowBlank="1" showErrorMessage="1" sqref="G5:AK33" xr:uid="{00000000-0002-0000-0500-000000000000}">
      <formula1>"陽性,陰性,検査,熱,高熱,終了予定"</formula1>
    </dataValidation>
    <dataValidation type="list" allowBlank="1" showErrorMessage="1" sqref="E5:E33" xr:uid="{00000000-0002-0000-0500-000001000000}">
      <formula1>"重症,中等症,軽症,死亡"</formula1>
    </dataValidation>
    <dataValidation type="list" allowBlank="1" showErrorMessage="1" sqref="F5:F33" xr:uid="{00000000-0002-0000-0500-000002000000}">
      <formula1>"陽性,陰性,検査未,死亡,転院,退院"</formula1>
    </dataValidation>
  </dataValidations>
  <pageMargins left="0.31496062992125984" right="0.31496062992125984" top="0.35433070866141736" bottom="0.35433070866141736" header="0" footer="0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20CBA-650E-483F-A221-1DFDBE562E8D}">
  <sheetPr>
    <pageSetUpPr fitToPage="1"/>
  </sheetPr>
  <dimension ref="A1:Z969"/>
  <sheetViews>
    <sheetView workbookViewId="0">
      <pane xSplit="6" ySplit="4" topLeftCell="G5" activePane="bottomRight" state="frozen"/>
      <selection activeCell="G5" sqref="G5"/>
      <selection pane="topRight" activeCell="G5" sqref="G5"/>
      <selection pane="bottomLeft" activeCell="G5" sqref="G5"/>
      <selection pane="bottomRight" activeCell="Y47" sqref="B1:Y47"/>
    </sheetView>
  </sheetViews>
  <sheetFormatPr defaultColWidth="12.6875" defaultRowHeight="15" customHeight="1" x14ac:dyDescent="0.35"/>
  <cols>
    <col min="1" max="1" width="2.1875" style="50" customWidth="1"/>
    <col min="2" max="2" width="9.5625" style="50" customWidth="1"/>
    <col min="3" max="3" width="22.5625" style="50" customWidth="1"/>
    <col min="4" max="4" width="12.1875" style="50" customWidth="1"/>
    <col min="5" max="5" width="6.5" style="50" customWidth="1"/>
    <col min="6" max="6" width="7.9375" style="50" customWidth="1"/>
    <col min="7" max="24" width="5.75" style="50" customWidth="1"/>
    <col min="25" max="25" width="9.1875" style="50" customWidth="1"/>
    <col min="26" max="26" width="6.75" style="50" customWidth="1"/>
    <col min="27" max="16384" width="12.6875" style="50"/>
  </cols>
  <sheetData>
    <row r="1" spans="1:26" ht="12.75" customHeight="1" x14ac:dyDescent="0.35">
      <c r="A1" s="1"/>
      <c r="B1" s="4" t="s">
        <v>9</v>
      </c>
      <c r="C1" s="1"/>
      <c r="D1" s="28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  <c r="Y1" s="1"/>
      <c r="Z1" s="1"/>
    </row>
    <row r="2" spans="1:26" ht="12.75" customHeight="1" thickBot="1" x14ac:dyDescent="0.4">
      <c r="A2" s="1"/>
      <c r="B2" s="5"/>
      <c r="C2" s="5"/>
      <c r="D2" s="2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thickBot="1" x14ac:dyDescent="0.4">
      <c r="A3" s="1"/>
      <c r="B3" s="83" t="s">
        <v>21</v>
      </c>
      <c r="C3" s="84"/>
      <c r="D3" s="85"/>
      <c r="E3" s="6"/>
      <c r="F3" s="59"/>
      <c r="G3" s="93" t="s">
        <v>29</v>
      </c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1"/>
      <c r="Y3" s="1"/>
      <c r="Z3" s="1"/>
    </row>
    <row r="4" spans="1:26" ht="12.75" customHeight="1" thickBot="1" x14ac:dyDescent="0.4">
      <c r="A4" s="1"/>
      <c r="B4" s="8"/>
      <c r="C4" s="9" t="s">
        <v>10</v>
      </c>
      <c r="D4" s="9" t="s">
        <v>11</v>
      </c>
      <c r="E4" s="10" t="s">
        <v>12</v>
      </c>
      <c r="F4" s="11" t="s">
        <v>30</v>
      </c>
      <c r="G4" s="60">
        <v>1</v>
      </c>
      <c r="H4" s="60">
        <v>2</v>
      </c>
      <c r="I4" s="60">
        <v>3</v>
      </c>
      <c r="J4" s="60">
        <v>4</v>
      </c>
      <c r="K4" s="60">
        <v>5</v>
      </c>
      <c r="L4" s="60">
        <v>6</v>
      </c>
      <c r="M4" s="60">
        <v>7</v>
      </c>
      <c r="N4" s="60">
        <v>8</v>
      </c>
      <c r="O4" s="60">
        <v>9</v>
      </c>
      <c r="P4" s="60">
        <v>10</v>
      </c>
      <c r="Q4" s="60">
        <v>11</v>
      </c>
      <c r="R4" s="60">
        <v>12</v>
      </c>
      <c r="S4" s="60">
        <v>13</v>
      </c>
      <c r="T4" s="60" t="s">
        <v>32</v>
      </c>
      <c r="U4" s="60">
        <v>29</v>
      </c>
      <c r="V4" s="60">
        <v>30</v>
      </c>
      <c r="W4" s="60">
        <v>31</v>
      </c>
      <c r="X4" s="7" t="s">
        <v>14</v>
      </c>
      <c r="Y4" s="1"/>
      <c r="Z4" s="1"/>
    </row>
    <row r="5" spans="1:26" ht="12.75" customHeight="1" x14ac:dyDescent="0.35">
      <c r="A5" s="1"/>
      <c r="B5" s="12">
        <v>1</v>
      </c>
      <c r="C5" s="13" t="s">
        <v>22</v>
      </c>
      <c r="D5" s="14"/>
      <c r="E5" s="15" t="s">
        <v>4</v>
      </c>
      <c r="F5" s="56" t="s">
        <v>2</v>
      </c>
      <c r="G5" s="13" t="s">
        <v>15</v>
      </c>
      <c r="H5" s="13"/>
      <c r="I5" s="13"/>
      <c r="J5" s="13"/>
      <c r="K5" s="13"/>
      <c r="L5" s="16"/>
      <c r="M5" s="72" t="s">
        <v>31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86"/>
      <c r="Y5" s="1"/>
      <c r="Z5" s="1"/>
    </row>
    <row r="6" spans="1:26" ht="12.75" customHeight="1" x14ac:dyDescent="0.35">
      <c r="A6" s="1"/>
      <c r="B6" s="12">
        <v>2</v>
      </c>
      <c r="C6" s="18" t="s">
        <v>23</v>
      </c>
      <c r="D6" s="19"/>
      <c r="E6" s="20" t="s">
        <v>4</v>
      </c>
      <c r="F6" s="57" t="s">
        <v>2</v>
      </c>
      <c r="G6" s="18" t="s">
        <v>15</v>
      </c>
      <c r="H6" s="18" t="s">
        <v>15</v>
      </c>
      <c r="I6" s="23" t="s">
        <v>15</v>
      </c>
      <c r="J6" s="18"/>
      <c r="K6" s="18"/>
      <c r="L6" s="22"/>
      <c r="M6" s="42" t="s">
        <v>31</v>
      </c>
      <c r="N6" s="18"/>
      <c r="O6" s="18"/>
      <c r="P6" s="18"/>
      <c r="Q6" s="18"/>
      <c r="R6" s="18"/>
      <c r="S6" s="18"/>
      <c r="T6" s="18"/>
      <c r="U6" s="18"/>
      <c r="V6" s="23"/>
      <c r="W6" s="23"/>
      <c r="X6" s="86"/>
      <c r="Y6" s="1"/>
      <c r="Z6" s="1"/>
    </row>
    <row r="7" spans="1:26" ht="12.75" customHeight="1" x14ac:dyDescent="0.35">
      <c r="A7" s="1"/>
      <c r="B7" s="12">
        <v>3</v>
      </c>
      <c r="C7" s="18">
        <v>306</v>
      </c>
      <c r="D7" s="19"/>
      <c r="E7" s="20" t="s">
        <v>4</v>
      </c>
      <c r="F7" s="57" t="s">
        <v>2</v>
      </c>
      <c r="G7" s="24"/>
      <c r="H7" s="18"/>
      <c r="I7" s="18"/>
      <c r="J7" s="18"/>
      <c r="K7" s="18"/>
      <c r="L7" s="22"/>
      <c r="M7" s="18"/>
      <c r="N7" s="18"/>
      <c r="O7" s="18"/>
      <c r="P7" s="18"/>
      <c r="Q7" s="18"/>
      <c r="R7" s="18"/>
      <c r="S7" s="18"/>
      <c r="T7" s="18"/>
      <c r="U7" s="23"/>
      <c r="V7" s="23"/>
      <c r="W7" s="23"/>
      <c r="X7" s="86"/>
      <c r="Y7" s="1"/>
      <c r="Z7" s="1"/>
    </row>
    <row r="8" spans="1:26" ht="12.75" customHeight="1" x14ac:dyDescent="0.35">
      <c r="A8" s="1"/>
      <c r="B8" s="12">
        <v>4</v>
      </c>
      <c r="C8" s="18" t="s">
        <v>24</v>
      </c>
      <c r="D8" s="25"/>
      <c r="E8" s="20" t="s">
        <v>4</v>
      </c>
      <c r="F8" s="57" t="s">
        <v>2</v>
      </c>
      <c r="G8" s="18"/>
      <c r="H8" s="18"/>
      <c r="I8" s="18"/>
      <c r="J8" s="18"/>
      <c r="K8" s="18"/>
      <c r="L8" s="22"/>
      <c r="M8" s="18" t="s">
        <v>16</v>
      </c>
      <c r="N8" s="18" t="s">
        <v>15</v>
      </c>
      <c r="O8" s="18"/>
      <c r="P8" s="18"/>
      <c r="Q8" s="18"/>
      <c r="R8" s="18"/>
      <c r="S8" s="18"/>
      <c r="T8" s="18"/>
      <c r="U8" s="18"/>
      <c r="V8" s="23"/>
      <c r="W8" s="18"/>
      <c r="X8" s="86"/>
      <c r="Y8" s="1"/>
      <c r="Z8" s="1"/>
    </row>
    <row r="9" spans="1:26" ht="12.75" customHeight="1" thickBot="1" x14ac:dyDescent="0.4">
      <c r="A9" s="1"/>
      <c r="B9" s="12">
        <v>5</v>
      </c>
      <c r="C9" s="18" t="s">
        <v>25</v>
      </c>
      <c r="D9" s="26"/>
      <c r="E9" s="20" t="s">
        <v>4</v>
      </c>
      <c r="F9" s="57" t="s">
        <v>2</v>
      </c>
      <c r="G9" s="18"/>
      <c r="H9" s="18"/>
      <c r="I9" s="18"/>
      <c r="J9" s="18"/>
      <c r="K9" s="18"/>
      <c r="L9" s="22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86"/>
      <c r="Y9" s="1"/>
      <c r="Z9" s="1"/>
    </row>
    <row r="10" spans="1:26" ht="12.75" customHeight="1" thickBot="1" x14ac:dyDescent="0.4">
      <c r="A10" s="1"/>
      <c r="B10" s="12">
        <v>6</v>
      </c>
      <c r="C10" s="13" t="s">
        <v>27</v>
      </c>
      <c r="D10" s="27"/>
      <c r="E10" s="15" t="s">
        <v>4</v>
      </c>
      <c r="F10" s="21" t="s">
        <v>2</v>
      </c>
      <c r="G10" s="18"/>
      <c r="H10" s="18"/>
      <c r="I10" s="18"/>
      <c r="J10" s="18"/>
      <c r="K10" s="18"/>
      <c r="L10" s="22"/>
      <c r="M10" s="18"/>
      <c r="N10" s="18"/>
      <c r="O10" s="18"/>
      <c r="P10" s="18"/>
      <c r="Q10" s="18"/>
      <c r="R10" s="18"/>
      <c r="S10" s="18"/>
      <c r="T10" s="23"/>
      <c r="U10" s="23"/>
      <c r="V10" s="23"/>
      <c r="W10" s="23"/>
      <c r="X10" s="86"/>
      <c r="Y10" s="1"/>
      <c r="Z10" s="1"/>
    </row>
    <row r="11" spans="1:26" ht="12.75" customHeight="1" thickBot="1" x14ac:dyDescent="0.4">
      <c r="A11" s="1"/>
      <c r="B11" s="12">
        <v>7</v>
      </c>
      <c r="C11" s="13" t="s">
        <v>28</v>
      </c>
      <c r="D11" s="27"/>
      <c r="E11" s="15" t="s">
        <v>4</v>
      </c>
      <c r="F11" s="21" t="s">
        <v>5</v>
      </c>
      <c r="G11" s="18"/>
      <c r="H11" s="18"/>
      <c r="I11" s="18"/>
      <c r="J11" s="18"/>
      <c r="K11" s="18"/>
      <c r="L11" s="22"/>
      <c r="M11" s="73" t="s">
        <v>7</v>
      </c>
      <c r="N11" s="71" t="s">
        <v>2</v>
      </c>
      <c r="O11" s="18"/>
      <c r="P11" s="18"/>
      <c r="Q11" s="18"/>
      <c r="R11" s="23"/>
      <c r="S11" s="18"/>
      <c r="T11" s="23"/>
      <c r="U11" s="23"/>
      <c r="V11" s="23"/>
      <c r="W11" s="23"/>
      <c r="X11" s="86"/>
      <c r="Y11" s="1"/>
      <c r="Z11" s="1"/>
    </row>
    <row r="12" spans="1:26" ht="12.75" customHeight="1" thickBot="1" x14ac:dyDescent="0.4">
      <c r="A12" s="1"/>
      <c r="B12" s="12">
        <v>8</v>
      </c>
      <c r="C12" s="55" t="s">
        <v>26</v>
      </c>
      <c r="D12" s="53"/>
      <c r="E12" s="61" t="s">
        <v>3</v>
      </c>
      <c r="F12" s="57" t="s">
        <v>2</v>
      </c>
      <c r="G12" s="18" t="s">
        <v>15</v>
      </c>
      <c r="H12" s="18" t="s">
        <v>15</v>
      </c>
      <c r="I12" s="18"/>
      <c r="J12" s="18" t="s">
        <v>16</v>
      </c>
      <c r="K12" s="18" t="s">
        <v>15</v>
      </c>
      <c r="L12" s="22" t="s">
        <v>16</v>
      </c>
      <c r="M12" s="18" t="s">
        <v>7</v>
      </c>
      <c r="N12" s="71" t="s">
        <v>2</v>
      </c>
      <c r="O12" s="18"/>
      <c r="P12" s="18"/>
      <c r="Q12" s="18"/>
      <c r="R12" s="18"/>
      <c r="S12" s="18"/>
      <c r="T12" s="18"/>
      <c r="U12" s="18"/>
      <c r="V12" s="18"/>
      <c r="W12" s="18"/>
      <c r="X12" s="86"/>
      <c r="Y12" s="1"/>
      <c r="Z12" s="1"/>
    </row>
    <row r="13" spans="1:26" ht="12.75" customHeight="1" thickBot="1" x14ac:dyDescent="0.4">
      <c r="A13" s="1"/>
      <c r="B13" s="12">
        <v>9</v>
      </c>
      <c r="C13" s="18"/>
      <c r="D13" s="54"/>
      <c r="E13" s="15" t="s">
        <v>4</v>
      </c>
      <c r="F13" s="21" t="s">
        <v>5</v>
      </c>
      <c r="G13" s="23"/>
      <c r="H13" s="18"/>
      <c r="I13" s="18"/>
      <c r="J13" s="18" t="s">
        <v>15</v>
      </c>
      <c r="K13" s="18" t="s">
        <v>15</v>
      </c>
      <c r="L13" s="22" t="s">
        <v>15</v>
      </c>
      <c r="M13" s="23"/>
      <c r="N13" s="18"/>
      <c r="O13" s="18"/>
      <c r="P13" s="18"/>
      <c r="Q13" s="18"/>
      <c r="R13" s="18" t="s">
        <v>15</v>
      </c>
      <c r="S13" s="18"/>
      <c r="T13" s="18"/>
      <c r="U13" s="23"/>
      <c r="V13" s="23"/>
      <c r="W13" s="18"/>
      <c r="X13" s="86"/>
      <c r="Y13" s="1"/>
      <c r="Z13" s="1"/>
    </row>
    <row r="14" spans="1:26" ht="12.75" customHeight="1" thickBot="1" x14ac:dyDescent="0.4">
      <c r="A14" s="1"/>
      <c r="B14" s="12">
        <v>11</v>
      </c>
      <c r="C14" s="18"/>
      <c r="D14" s="54"/>
      <c r="E14" s="15" t="s">
        <v>4</v>
      </c>
      <c r="F14" s="21" t="s">
        <v>5</v>
      </c>
      <c r="G14" s="18"/>
      <c r="H14" s="18"/>
      <c r="I14" s="18"/>
      <c r="J14" s="18"/>
      <c r="K14" s="18" t="s">
        <v>15</v>
      </c>
      <c r="L14" s="22"/>
      <c r="M14" s="18" t="s">
        <v>7</v>
      </c>
      <c r="N14" s="74" t="s">
        <v>2</v>
      </c>
      <c r="O14" s="18" t="s">
        <v>7</v>
      </c>
      <c r="P14" s="18" t="s">
        <v>5</v>
      </c>
      <c r="Q14" s="18"/>
      <c r="R14" s="18"/>
      <c r="S14" s="18"/>
      <c r="T14" s="18"/>
      <c r="U14" s="18"/>
      <c r="V14" s="18"/>
      <c r="W14" s="18"/>
      <c r="X14" s="86"/>
      <c r="Y14" s="1"/>
      <c r="Z14" s="1"/>
    </row>
    <row r="15" spans="1:26" ht="12.75" customHeight="1" thickBot="1" x14ac:dyDescent="0.4">
      <c r="A15" s="1"/>
      <c r="B15" s="12">
        <v>12</v>
      </c>
      <c r="C15" s="18"/>
      <c r="D15" s="53"/>
      <c r="E15" s="15" t="s">
        <v>4</v>
      </c>
      <c r="F15" s="21" t="s">
        <v>5</v>
      </c>
      <c r="G15" s="18"/>
      <c r="H15" s="18" t="s">
        <v>15</v>
      </c>
      <c r="I15" s="18" t="s">
        <v>15</v>
      </c>
      <c r="J15" s="18" t="s">
        <v>15</v>
      </c>
      <c r="K15" s="18" t="s">
        <v>15</v>
      </c>
      <c r="L15" s="22" t="s">
        <v>15</v>
      </c>
      <c r="M15" s="18" t="s">
        <v>15</v>
      </c>
      <c r="N15" s="18" t="s">
        <v>2</v>
      </c>
      <c r="O15" s="18"/>
      <c r="P15" s="18"/>
      <c r="Q15" s="18"/>
      <c r="R15" s="18"/>
      <c r="S15" s="18"/>
      <c r="T15" s="18"/>
      <c r="U15" s="18"/>
      <c r="V15" s="18"/>
      <c r="W15" s="23"/>
      <c r="X15" s="86"/>
      <c r="Y15" s="1"/>
      <c r="Z15" s="1"/>
    </row>
    <row r="16" spans="1:26" ht="12.75" customHeight="1" thickBot="1" x14ac:dyDescent="0.4">
      <c r="A16" s="1"/>
      <c r="B16" s="12">
        <v>13</v>
      </c>
      <c r="C16" s="18"/>
      <c r="D16" s="54"/>
      <c r="E16" s="15" t="s">
        <v>4</v>
      </c>
      <c r="F16" s="21" t="s">
        <v>5</v>
      </c>
      <c r="G16" s="18"/>
      <c r="H16" s="18"/>
      <c r="I16" s="18"/>
      <c r="J16" s="18"/>
      <c r="K16" s="18"/>
      <c r="L16" s="22"/>
      <c r="M16" s="18"/>
      <c r="N16" s="18"/>
      <c r="O16" s="18"/>
      <c r="P16" s="18"/>
      <c r="Q16" s="18"/>
      <c r="R16" s="18"/>
      <c r="S16" s="18"/>
      <c r="T16" s="18"/>
      <c r="U16" s="18"/>
      <c r="V16" s="23"/>
      <c r="W16" s="23"/>
      <c r="X16" s="86"/>
      <c r="Y16" s="1"/>
      <c r="Z16" s="1"/>
    </row>
    <row r="17" spans="1:26" ht="12.75" customHeight="1" thickBot="1" x14ac:dyDescent="0.4">
      <c r="A17" s="1"/>
      <c r="B17" s="12">
        <v>14</v>
      </c>
      <c r="C17" s="18"/>
      <c r="D17" s="54"/>
      <c r="E17" s="15" t="s">
        <v>4</v>
      </c>
      <c r="F17" s="21" t="s">
        <v>5</v>
      </c>
      <c r="G17" s="13"/>
      <c r="H17" s="13"/>
      <c r="I17" s="13"/>
      <c r="J17" s="13"/>
      <c r="K17" s="13" t="s">
        <v>15</v>
      </c>
      <c r="L17" s="16"/>
      <c r="M17" s="13"/>
      <c r="N17" s="13"/>
      <c r="O17" s="13"/>
      <c r="P17" s="18"/>
      <c r="Q17" s="18"/>
      <c r="R17" s="18"/>
      <c r="S17" s="18"/>
      <c r="T17" s="18"/>
      <c r="U17" s="18"/>
      <c r="V17" s="18"/>
      <c r="W17" s="23"/>
      <c r="X17" s="86"/>
      <c r="Y17" s="1"/>
      <c r="Z17" s="1"/>
    </row>
    <row r="18" spans="1:26" ht="12.75" customHeight="1" thickBot="1" x14ac:dyDescent="0.4">
      <c r="A18" s="1"/>
      <c r="B18" s="12">
        <v>15</v>
      </c>
      <c r="C18" s="18"/>
      <c r="D18" s="53"/>
      <c r="E18" s="15" t="s">
        <v>4</v>
      </c>
      <c r="F18" s="21" t="s">
        <v>2</v>
      </c>
      <c r="G18" s="18"/>
      <c r="H18" s="18"/>
      <c r="I18" s="18"/>
      <c r="J18" s="18"/>
      <c r="K18" s="18" t="s">
        <v>15</v>
      </c>
      <c r="L18" s="22" t="s">
        <v>16</v>
      </c>
      <c r="M18" s="18" t="s">
        <v>16</v>
      </c>
      <c r="N18" s="18" t="s">
        <v>2</v>
      </c>
      <c r="O18" s="18"/>
      <c r="P18" s="13"/>
      <c r="Q18" s="18"/>
      <c r="R18" s="18"/>
      <c r="S18" s="18"/>
      <c r="T18" s="18"/>
      <c r="U18" s="23"/>
      <c r="V18" s="23"/>
      <c r="W18" s="18"/>
      <c r="X18" s="86"/>
      <c r="Y18" s="1"/>
      <c r="Z18" s="1"/>
    </row>
    <row r="19" spans="1:26" ht="12.75" customHeight="1" thickBot="1" x14ac:dyDescent="0.4">
      <c r="A19" s="1"/>
      <c r="B19" s="12">
        <v>16</v>
      </c>
      <c r="C19" s="18"/>
      <c r="D19" s="27"/>
      <c r="E19" s="15" t="s">
        <v>4</v>
      </c>
      <c r="F19" s="21" t="s">
        <v>5</v>
      </c>
      <c r="G19" s="18"/>
      <c r="H19" s="18"/>
      <c r="I19" s="18"/>
      <c r="J19" s="18"/>
      <c r="K19" s="18"/>
      <c r="L19" s="22"/>
      <c r="M19" s="18" t="s">
        <v>15</v>
      </c>
      <c r="N19" s="18"/>
      <c r="O19" s="18"/>
      <c r="P19" s="18"/>
      <c r="Q19" s="13"/>
      <c r="R19" s="13"/>
      <c r="S19" s="13"/>
      <c r="T19" s="13"/>
      <c r="U19" s="13"/>
      <c r="V19" s="13"/>
      <c r="W19" s="13"/>
      <c r="X19" s="86"/>
      <c r="Y19" s="1"/>
      <c r="Z19" s="1"/>
    </row>
    <row r="20" spans="1:26" ht="12.75" customHeight="1" thickBot="1" x14ac:dyDescent="0.4">
      <c r="A20" s="1"/>
      <c r="B20" s="12">
        <v>17</v>
      </c>
      <c r="C20" s="18"/>
      <c r="D20" s="27"/>
      <c r="E20" s="15" t="s">
        <v>4</v>
      </c>
      <c r="F20" s="21" t="s">
        <v>5</v>
      </c>
      <c r="G20" s="18"/>
      <c r="H20" s="18"/>
      <c r="I20" s="18"/>
      <c r="J20" s="18"/>
      <c r="K20" s="18"/>
      <c r="L20" s="22"/>
      <c r="M20" s="18"/>
      <c r="N20" s="18"/>
      <c r="O20" s="18"/>
      <c r="P20" s="18"/>
      <c r="Q20" s="18"/>
      <c r="R20" s="18"/>
      <c r="S20" s="18"/>
      <c r="T20" s="18"/>
      <c r="U20" s="18"/>
      <c r="V20" s="23"/>
      <c r="W20" s="23"/>
      <c r="X20" s="86"/>
      <c r="Y20" s="1"/>
      <c r="Z20" s="1"/>
    </row>
    <row r="21" spans="1:26" ht="12.75" customHeight="1" thickBot="1" x14ac:dyDescent="0.4">
      <c r="A21" s="1"/>
      <c r="B21" s="12">
        <v>18</v>
      </c>
      <c r="C21" s="18"/>
      <c r="D21" s="27"/>
      <c r="E21" s="15" t="s">
        <v>4</v>
      </c>
      <c r="F21" s="21" t="s">
        <v>5</v>
      </c>
      <c r="G21" s="18"/>
      <c r="H21" s="18"/>
      <c r="I21" s="18"/>
      <c r="J21" s="18"/>
      <c r="K21" s="18"/>
      <c r="L21" s="22"/>
      <c r="M21" s="18"/>
      <c r="N21" s="18"/>
      <c r="O21" s="18"/>
      <c r="P21" s="18"/>
      <c r="Q21" s="18"/>
      <c r="R21" s="18"/>
      <c r="S21" s="18"/>
      <c r="T21" s="18"/>
      <c r="U21" s="23"/>
      <c r="V21" s="23"/>
      <c r="W21" s="23"/>
      <c r="X21" s="86"/>
      <c r="Y21" s="1"/>
      <c r="Z21" s="1"/>
    </row>
    <row r="22" spans="1:26" ht="12.75" customHeight="1" thickBot="1" x14ac:dyDescent="0.4">
      <c r="A22" s="1"/>
      <c r="B22" s="12">
        <v>19</v>
      </c>
      <c r="C22" s="18"/>
      <c r="D22" s="27"/>
      <c r="E22" s="15" t="s">
        <v>4</v>
      </c>
      <c r="F22" s="21" t="s">
        <v>5</v>
      </c>
      <c r="G22" s="18"/>
      <c r="H22" s="18"/>
      <c r="I22" s="18"/>
      <c r="J22" s="18"/>
      <c r="K22" s="18"/>
      <c r="L22" s="22"/>
      <c r="M22" s="18"/>
      <c r="N22" s="18"/>
      <c r="O22" s="18"/>
      <c r="P22" s="18"/>
      <c r="Q22" s="18"/>
      <c r="R22" s="18"/>
      <c r="S22" s="18"/>
      <c r="T22" s="18"/>
      <c r="U22" s="18"/>
      <c r="V22" s="23"/>
      <c r="W22" s="18"/>
      <c r="X22" s="86"/>
      <c r="Y22" s="1"/>
      <c r="Z22" s="1"/>
    </row>
    <row r="23" spans="1:26" ht="12.75" customHeight="1" thickBot="1" x14ac:dyDescent="0.4">
      <c r="A23" s="1"/>
      <c r="B23" s="12">
        <v>20</v>
      </c>
      <c r="C23" s="18"/>
      <c r="D23" s="27"/>
      <c r="E23" s="15" t="s">
        <v>4</v>
      </c>
      <c r="F23" s="21" t="s">
        <v>5</v>
      </c>
      <c r="G23" s="18"/>
      <c r="H23" s="18"/>
      <c r="I23" s="18"/>
      <c r="J23" s="18"/>
      <c r="K23" s="18"/>
      <c r="L23" s="22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86"/>
      <c r="Y23" s="1"/>
      <c r="Z23" s="1"/>
    </row>
    <row r="24" spans="1:26" ht="12.75" customHeight="1" thickBot="1" x14ac:dyDescent="0.4">
      <c r="A24" s="1"/>
      <c r="B24" s="12">
        <v>21</v>
      </c>
      <c r="C24" s="18"/>
      <c r="D24" s="27"/>
      <c r="E24" s="15" t="s">
        <v>4</v>
      </c>
      <c r="F24" s="21" t="s">
        <v>5</v>
      </c>
      <c r="G24" s="18"/>
      <c r="H24" s="18"/>
      <c r="I24" s="18"/>
      <c r="J24" s="18"/>
      <c r="K24" s="18"/>
      <c r="L24" s="22"/>
      <c r="M24" s="18"/>
      <c r="N24" s="18"/>
      <c r="O24" s="18"/>
      <c r="P24" s="18"/>
      <c r="Q24" s="18"/>
      <c r="R24" s="18"/>
      <c r="S24" s="18"/>
      <c r="T24" s="23"/>
      <c r="U24" s="23"/>
      <c r="V24" s="23"/>
      <c r="W24" s="23"/>
      <c r="X24" s="86"/>
      <c r="Y24" s="1"/>
      <c r="Z24" s="1"/>
    </row>
    <row r="25" spans="1:26" ht="12.75" customHeight="1" thickBot="1" x14ac:dyDescent="0.4">
      <c r="A25" s="1"/>
      <c r="B25" s="12">
        <v>22</v>
      </c>
      <c r="C25" s="18"/>
      <c r="D25" s="27"/>
      <c r="E25" s="15" t="s">
        <v>4</v>
      </c>
      <c r="F25" s="21" t="s">
        <v>5</v>
      </c>
      <c r="G25" s="18"/>
      <c r="H25" s="18"/>
      <c r="I25" s="18"/>
      <c r="J25" s="18"/>
      <c r="K25" s="18"/>
      <c r="L25" s="22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86"/>
      <c r="Y25" s="1"/>
      <c r="Z25" s="1"/>
    </row>
    <row r="26" spans="1:26" ht="12.75" customHeight="1" x14ac:dyDescent="0.35">
      <c r="A26" s="1"/>
      <c r="B26" s="12">
        <v>23</v>
      </c>
      <c r="C26" s="18"/>
      <c r="D26" s="27"/>
      <c r="E26" s="15" t="s">
        <v>4</v>
      </c>
      <c r="F26" s="21" t="s">
        <v>5</v>
      </c>
      <c r="G26" s="18"/>
      <c r="H26" s="18"/>
      <c r="I26" s="18"/>
      <c r="J26" s="18"/>
      <c r="K26" s="18"/>
      <c r="L26" s="22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86"/>
      <c r="Y26" s="1"/>
      <c r="Z26" s="1"/>
    </row>
    <row r="27" spans="1:26" ht="12.75" customHeight="1" x14ac:dyDescent="0.35">
      <c r="A27" s="1"/>
      <c r="B27" s="12">
        <v>24</v>
      </c>
      <c r="C27" s="13"/>
      <c r="D27" s="27"/>
      <c r="E27" s="20"/>
      <c r="F27" s="21"/>
      <c r="G27" s="13"/>
      <c r="H27" s="13"/>
      <c r="I27" s="13"/>
      <c r="J27" s="13"/>
      <c r="K27" s="13"/>
      <c r="L27" s="16"/>
      <c r="M27" s="13"/>
      <c r="N27" s="13"/>
      <c r="O27" s="13"/>
      <c r="P27" s="13"/>
      <c r="Q27" s="13"/>
      <c r="R27" s="13"/>
      <c r="S27" s="13"/>
      <c r="T27" s="17"/>
      <c r="U27" s="17"/>
      <c r="V27" s="17"/>
      <c r="W27" s="17"/>
      <c r="X27" s="86"/>
      <c r="Y27" s="1"/>
      <c r="Z27" s="1"/>
    </row>
    <row r="28" spans="1:26" ht="12.75" customHeight="1" x14ac:dyDescent="0.35">
      <c r="A28" s="1"/>
      <c r="B28" s="12">
        <v>25</v>
      </c>
      <c r="C28" s="18"/>
      <c r="D28" s="27"/>
      <c r="E28" s="20"/>
      <c r="F28" s="21"/>
      <c r="G28" s="18"/>
      <c r="H28" s="18"/>
      <c r="I28" s="23"/>
      <c r="J28" s="18"/>
      <c r="K28" s="18"/>
      <c r="L28" s="22"/>
      <c r="M28" s="18"/>
      <c r="N28" s="18"/>
      <c r="O28" s="23"/>
      <c r="P28" s="18"/>
      <c r="Q28" s="18"/>
      <c r="R28" s="23"/>
      <c r="S28" s="18"/>
      <c r="T28" s="23"/>
      <c r="U28" s="23"/>
      <c r="V28" s="23"/>
      <c r="W28" s="23"/>
      <c r="X28" s="86"/>
      <c r="Y28" s="1"/>
      <c r="Z28" s="1"/>
    </row>
    <row r="29" spans="1:26" ht="12.75" customHeight="1" x14ac:dyDescent="0.35">
      <c r="A29" s="1"/>
      <c r="B29" s="12">
        <v>26</v>
      </c>
      <c r="C29" s="13"/>
      <c r="D29" s="27"/>
      <c r="E29" s="20"/>
      <c r="F29" s="21"/>
      <c r="G29" s="18"/>
      <c r="H29" s="18"/>
      <c r="I29" s="18"/>
      <c r="J29" s="18"/>
      <c r="K29" s="18"/>
      <c r="L29" s="22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86"/>
      <c r="Y29" s="1"/>
      <c r="Z29" s="1"/>
    </row>
    <row r="30" spans="1:26" ht="12.75" customHeight="1" x14ac:dyDescent="0.35">
      <c r="A30" s="1"/>
      <c r="B30" s="12">
        <v>27</v>
      </c>
      <c r="C30" s="18"/>
      <c r="D30" s="25"/>
      <c r="E30" s="20"/>
      <c r="F30" s="21"/>
      <c r="G30" s="18"/>
      <c r="H30" s="18"/>
      <c r="I30" s="18"/>
      <c r="J30" s="18"/>
      <c r="K30" s="18"/>
      <c r="L30" s="22"/>
      <c r="M30" s="18"/>
      <c r="N30" s="18"/>
      <c r="O30" s="18"/>
      <c r="P30" s="18"/>
      <c r="Q30" s="18"/>
      <c r="R30" s="18"/>
      <c r="S30" s="18"/>
      <c r="T30" s="18"/>
      <c r="U30" s="23"/>
      <c r="V30" s="23"/>
      <c r="W30" s="18"/>
      <c r="X30" s="86"/>
      <c r="Y30" s="1"/>
      <c r="Z30" s="1"/>
    </row>
    <row r="31" spans="1:26" ht="12.75" customHeight="1" x14ac:dyDescent="0.35">
      <c r="A31" s="1"/>
      <c r="B31" s="12">
        <v>28</v>
      </c>
      <c r="C31" s="18"/>
      <c r="D31" s="42"/>
      <c r="E31" s="20"/>
      <c r="F31" s="21"/>
      <c r="G31" s="18"/>
      <c r="H31" s="18"/>
      <c r="I31" s="18"/>
      <c r="J31" s="18"/>
      <c r="K31" s="18"/>
      <c r="L31" s="22"/>
      <c r="M31" s="18"/>
      <c r="N31" s="18"/>
      <c r="O31" s="18"/>
      <c r="P31" s="18"/>
      <c r="Q31" s="18"/>
      <c r="R31" s="18"/>
      <c r="S31" s="18"/>
      <c r="T31" s="23"/>
      <c r="U31" s="18"/>
      <c r="V31" s="23"/>
      <c r="W31" s="18"/>
      <c r="X31" s="86"/>
      <c r="Y31" s="1"/>
      <c r="Z31" s="1"/>
    </row>
    <row r="32" spans="1:26" ht="12.75" customHeight="1" x14ac:dyDescent="0.35">
      <c r="A32" s="1"/>
      <c r="B32" s="51">
        <v>29</v>
      </c>
      <c r="C32" s="18"/>
      <c r="D32" s="42"/>
      <c r="E32" s="52"/>
      <c r="F32" s="21"/>
      <c r="G32" s="18"/>
      <c r="H32" s="18"/>
      <c r="I32" s="18"/>
      <c r="J32" s="18"/>
      <c r="K32" s="18"/>
      <c r="L32" s="22"/>
      <c r="M32" s="18"/>
      <c r="N32" s="18"/>
      <c r="O32" s="18"/>
      <c r="P32" s="18"/>
      <c r="Q32" s="18"/>
      <c r="R32" s="18"/>
      <c r="S32" s="18"/>
      <c r="T32" s="23"/>
      <c r="U32" s="18"/>
      <c r="V32" s="23"/>
      <c r="W32" s="18"/>
      <c r="X32" s="86"/>
      <c r="Y32" s="1"/>
      <c r="Z32" s="1"/>
    </row>
    <row r="33" spans="1:26" ht="12.75" customHeight="1" thickBot="1" x14ac:dyDescent="0.4">
      <c r="A33" s="1"/>
      <c r="B33" s="12">
        <v>30</v>
      </c>
      <c r="C33" s="18"/>
      <c r="D33" s="42"/>
      <c r="E33" s="20"/>
      <c r="F33" s="21"/>
      <c r="G33" s="18"/>
      <c r="H33" s="18"/>
      <c r="I33" s="18"/>
      <c r="J33" s="18"/>
      <c r="K33" s="18"/>
      <c r="L33" s="22"/>
      <c r="M33" s="18"/>
      <c r="N33" s="18"/>
      <c r="O33" s="18"/>
      <c r="P33" s="18"/>
      <c r="Q33" s="18"/>
      <c r="R33" s="18"/>
      <c r="S33" s="18"/>
      <c r="T33" s="23"/>
      <c r="U33" s="23"/>
      <c r="V33" s="23"/>
      <c r="W33" s="23"/>
      <c r="X33" s="86"/>
      <c r="Y33" s="1"/>
      <c r="Z33" s="1"/>
    </row>
    <row r="34" spans="1:26" ht="12.75" customHeight="1" x14ac:dyDescent="0.35">
      <c r="A34" s="1"/>
      <c r="B34" s="29" t="s">
        <v>2</v>
      </c>
      <c r="C34" s="75"/>
      <c r="D34" s="87"/>
      <c r="E34" s="88"/>
      <c r="F34" s="91"/>
      <c r="G34" s="30">
        <f t="shared" ref="G34:W34" si="0">COUNTIF(G5:G33,"*陽性*")</f>
        <v>0</v>
      </c>
      <c r="H34" s="30">
        <f t="shared" si="0"/>
        <v>0</v>
      </c>
      <c r="I34" s="30">
        <f t="shared" si="0"/>
        <v>0</v>
      </c>
      <c r="J34" s="30">
        <f t="shared" si="0"/>
        <v>0</v>
      </c>
      <c r="K34" s="30">
        <f t="shared" si="0"/>
        <v>0</v>
      </c>
      <c r="L34" s="31">
        <f t="shared" si="0"/>
        <v>0</v>
      </c>
      <c r="M34" s="30">
        <f t="shared" si="0"/>
        <v>0</v>
      </c>
      <c r="N34" s="30">
        <f t="shared" si="0"/>
        <v>5</v>
      </c>
      <c r="O34" s="30">
        <f t="shared" si="0"/>
        <v>0</v>
      </c>
      <c r="P34" s="30">
        <f t="shared" si="0"/>
        <v>0</v>
      </c>
      <c r="Q34" s="30">
        <f t="shared" si="0"/>
        <v>0</v>
      </c>
      <c r="R34" s="30">
        <f t="shared" si="0"/>
        <v>0</v>
      </c>
      <c r="S34" s="30">
        <f t="shared" si="0"/>
        <v>0</v>
      </c>
      <c r="T34" s="30">
        <f t="shared" si="0"/>
        <v>0</v>
      </c>
      <c r="U34" s="30">
        <f t="shared" si="0"/>
        <v>0</v>
      </c>
      <c r="V34" s="30">
        <f t="shared" si="0"/>
        <v>0</v>
      </c>
      <c r="W34" s="30">
        <f t="shared" si="0"/>
        <v>0</v>
      </c>
      <c r="X34" s="63">
        <f>SUM(L34:W34)</f>
        <v>5</v>
      </c>
      <c r="Y34" s="66" t="s">
        <v>2</v>
      </c>
      <c r="Z34" s="1"/>
    </row>
    <row r="35" spans="1:26" ht="12.75" customHeight="1" x14ac:dyDescent="0.35">
      <c r="A35" s="1"/>
      <c r="B35" s="58" t="s">
        <v>5</v>
      </c>
      <c r="C35" s="76"/>
      <c r="D35" s="76"/>
      <c r="E35" s="89"/>
      <c r="F35" s="86"/>
      <c r="G35" s="18">
        <f t="shared" ref="G35:W35" si="1">COUNTIF(G5:G33,"*陰性*")</f>
        <v>0</v>
      </c>
      <c r="H35" s="18">
        <f t="shared" si="1"/>
        <v>0</v>
      </c>
      <c r="I35" s="18">
        <f t="shared" si="1"/>
        <v>0</v>
      </c>
      <c r="J35" s="18">
        <f t="shared" si="1"/>
        <v>0</v>
      </c>
      <c r="K35" s="18">
        <f t="shared" si="1"/>
        <v>0</v>
      </c>
      <c r="L35" s="22">
        <f t="shared" si="1"/>
        <v>0</v>
      </c>
      <c r="M35" s="18">
        <f t="shared" si="1"/>
        <v>0</v>
      </c>
      <c r="N35" s="18">
        <f t="shared" si="1"/>
        <v>0</v>
      </c>
      <c r="O35" s="18">
        <f t="shared" si="1"/>
        <v>0</v>
      </c>
      <c r="P35" s="18">
        <f t="shared" si="1"/>
        <v>1</v>
      </c>
      <c r="Q35" s="18">
        <f t="shared" si="1"/>
        <v>0</v>
      </c>
      <c r="R35" s="18">
        <f t="shared" si="1"/>
        <v>0</v>
      </c>
      <c r="S35" s="18">
        <f t="shared" si="1"/>
        <v>0</v>
      </c>
      <c r="T35" s="18">
        <f t="shared" si="1"/>
        <v>0</v>
      </c>
      <c r="U35" s="18">
        <f t="shared" si="1"/>
        <v>0</v>
      </c>
      <c r="V35" s="18">
        <f t="shared" si="1"/>
        <v>0</v>
      </c>
      <c r="W35" s="18">
        <f t="shared" si="1"/>
        <v>0</v>
      </c>
      <c r="X35" s="64">
        <f>SUM(L35:W35)</f>
        <v>1</v>
      </c>
      <c r="Y35" s="67" t="s">
        <v>5</v>
      </c>
      <c r="Z35" s="1"/>
    </row>
    <row r="36" spans="1:26" ht="12.75" customHeight="1" x14ac:dyDescent="0.35">
      <c r="A36" s="1"/>
      <c r="B36" s="33" t="s">
        <v>7</v>
      </c>
      <c r="C36" s="76"/>
      <c r="D36" s="76"/>
      <c r="E36" s="89"/>
      <c r="F36" s="86"/>
      <c r="G36" s="18">
        <f t="shared" ref="G36:W36" si="2">COUNTIF(G5:G33,"*検査*")</f>
        <v>0</v>
      </c>
      <c r="H36" s="18">
        <f t="shared" si="2"/>
        <v>0</v>
      </c>
      <c r="I36" s="18">
        <f t="shared" si="2"/>
        <v>0</v>
      </c>
      <c r="J36" s="18">
        <f t="shared" si="2"/>
        <v>0</v>
      </c>
      <c r="K36" s="18">
        <f t="shared" si="2"/>
        <v>0</v>
      </c>
      <c r="L36" s="22">
        <f t="shared" si="2"/>
        <v>0</v>
      </c>
      <c r="M36" s="18">
        <f t="shared" si="2"/>
        <v>3</v>
      </c>
      <c r="N36" s="18">
        <f t="shared" si="2"/>
        <v>0</v>
      </c>
      <c r="O36" s="18">
        <f t="shared" si="2"/>
        <v>1</v>
      </c>
      <c r="P36" s="18">
        <f t="shared" si="2"/>
        <v>0</v>
      </c>
      <c r="Q36" s="18">
        <f t="shared" si="2"/>
        <v>0</v>
      </c>
      <c r="R36" s="18">
        <f t="shared" si="2"/>
        <v>0</v>
      </c>
      <c r="S36" s="18">
        <f t="shared" si="2"/>
        <v>0</v>
      </c>
      <c r="T36" s="18">
        <f t="shared" si="2"/>
        <v>0</v>
      </c>
      <c r="U36" s="18">
        <f t="shared" si="2"/>
        <v>0</v>
      </c>
      <c r="V36" s="18">
        <f t="shared" si="2"/>
        <v>0</v>
      </c>
      <c r="W36" s="18">
        <f t="shared" si="2"/>
        <v>0</v>
      </c>
      <c r="X36" s="64">
        <f>SUM(L36:W36)</f>
        <v>4</v>
      </c>
      <c r="Y36" s="68" t="s">
        <v>7</v>
      </c>
      <c r="Z36" s="1"/>
    </row>
    <row r="37" spans="1:26" ht="12.75" customHeight="1" x14ac:dyDescent="0.35">
      <c r="A37" s="1"/>
      <c r="B37" s="34" t="s">
        <v>19</v>
      </c>
      <c r="C37" s="76"/>
      <c r="D37" s="76"/>
      <c r="E37" s="89"/>
      <c r="F37" s="86"/>
      <c r="G37" s="18">
        <f t="shared" ref="G37:W37" si="3">COUNTIF(G5:G33,"熱")</f>
        <v>3</v>
      </c>
      <c r="H37" s="18">
        <f t="shared" si="3"/>
        <v>3</v>
      </c>
      <c r="I37" s="18">
        <f t="shared" si="3"/>
        <v>2</v>
      </c>
      <c r="J37" s="18">
        <f t="shared" si="3"/>
        <v>2</v>
      </c>
      <c r="K37" s="18">
        <f t="shared" si="3"/>
        <v>6</v>
      </c>
      <c r="L37" s="22">
        <f t="shared" si="3"/>
        <v>2</v>
      </c>
      <c r="M37" s="18">
        <f t="shared" si="3"/>
        <v>2</v>
      </c>
      <c r="N37" s="18">
        <f t="shared" si="3"/>
        <v>1</v>
      </c>
      <c r="O37" s="18">
        <f t="shared" si="3"/>
        <v>0</v>
      </c>
      <c r="P37" s="18">
        <f t="shared" si="3"/>
        <v>0</v>
      </c>
      <c r="Q37" s="18">
        <f t="shared" si="3"/>
        <v>0</v>
      </c>
      <c r="R37" s="18">
        <f t="shared" si="3"/>
        <v>1</v>
      </c>
      <c r="S37" s="18">
        <f t="shared" si="3"/>
        <v>0</v>
      </c>
      <c r="T37" s="18">
        <f t="shared" si="3"/>
        <v>0</v>
      </c>
      <c r="U37" s="18">
        <f t="shared" si="3"/>
        <v>0</v>
      </c>
      <c r="V37" s="18">
        <f t="shared" si="3"/>
        <v>0</v>
      </c>
      <c r="W37" s="18">
        <f t="shared" si="3"/>
        <v>0</v>
      </c>
      <c r="X37" s="64">
        <f>SUM(L37:W37)</f>
        <v>6</v>
      </c>
      <c r="Y37" s="69" t="s">
        <v>18</v>
      </c>
      <c r="Z37" s="1"/>
    </row>
    <row r="38" spans="1:26" ht="12.75" customHeight="1" thickBot="1" x14ac:dyDescent="0.4">
      <c r="A38" s="1"/>
      <c r="B38" s="35" t="s">
        <v>20</v>
      </c>
      <c r="C38" s="77"/>
      <c r="D38" s="77"/>
      <c r="E38" s="90"/>
      <c r="F38" s="92"/>
      <c r="G38" s="36">
        <f t="shared" ref="G38:W38" si="4">COUNTIF(G5:G33,"高熱")</f>
        <v>0</v>
      </c>
      <c r="H38" s="36">
        <f t="shared" si="4"/>
        <v>0</v>
      </c>
      <c r="I38" s="36">
        <f t="shared" si="4"/>
        <v>0</v>
      </c>
      <c r="J38" s="36">
        <f t="shared" si="4"/>
        <v>1</v>
      </c>
      <c r="K38" s="36">
        <f t="shared" si="4"/>
        <v>0</v>
      </c>
      <c r="L38" s="37">
        <f t="shared" si="4"/>
        <v>2</v>
      </c>
      <c r="M38" s="36">
        <f t="shared" si="4"/>
        <v>2</v>
      </c>
      <c r="N38" s="36">
        <f t="shared" si="4"/>
        <v>0</v>
      </c>
      <c r="O38" s="36">
        <f t="shared" si="4"/>
        <v>0</v>
      </c>
      <c r="P38" s="36">
        <f t="shared" si="4"/>
        <v>0</v>
      </c>
      <c r="Q38" s="36">
        <f t="shared" si="4"/>
        <v>0</v>
      </c>
      <c r="R38" s="36">
        <f t="shared" si="4"/>
        <v>0</v>
      </c>
      <c r="S38" s="36">
        <f t="shared" si="4"/>
        <v>0</v>
      </c>
      <c r="T38" s="36">
        <f t="shared" si="4"/>
        <v>0</v>
      </c>
      <c r="U38" s="36">
        <f t="shared" si="4"/>
        <v>0</v>
      </c>
      <c r="V38" s="36">
        <f t="shared" si="4"/>
        <v>0</v>
      </c>
      <c r="W38" s="36">
        <f t="shared" si="4"/>
        <v>0</v>
      </c>
      <c r="X38" s="65">
        <f>SUM(L38:W38)</f>
        <v>4</v>
      </c>
      <c r="Y38" s="70" t="s">
        <v>8</v>
      </c>
      <c r="Z38" s="1"/>
    </row>
    <row r="39" spans="1:26" ht="12.75" customHeight="1" thickBot="1" x14ac:dyDescent="0.4">
      <c r="A39" s="1"/>
      <c r="B39" s="2"/>
      <c r="C39" s="1"/>
      <c r="D39" s="2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35">
      <c r="A40" s="1"/>
      <c r="B40" s="2"/>
      <c r="C40" s="78" t="s">
        <v>13</v>
      </c>
      <c r="D40" s="43" t="s">
        <v>2</v>
      </c>
      <c r="E40" s="32">
        <f>COUNTIF($F$5:$F$33,"陽性")</f>
        <v>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thickBot="1" x14ac:dyDescent="0.4">
      <c r="A41" s="1"/>
      <c r="B41" s="2"/>
      <c r="C41" s="79"/>
      <c r="D41" s="62" t="s">
        <v>5</v>
      </c>
      <c r="E41" s="38">
        <f>COUNTIF($F$5:$F$33,"陰性")</f>
        <v>14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thickBot="1" x14ac:dyDescent="0.4">
      <c r="A42" s="1"/>
      <c r="B42" s="2"/>
      <c r="C42" s="1"/>
      <c r="D42" s="2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35">
      <c r="A43" s="1"/>
      <c r="B43" s="2"/>
      <c r="C43" s="80" t="s">
        <v>17</v>
      </c>
      <c r="D43" s="44" t="s">
        <v>1</v>
      </c>
      <c r="E43" s="39">
        <f>COUNTIF($E$5:$E$33,"*重症*")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35">
      <c r="A44" s="1"/>
      <c r="B44" s="2"/>
      <c r="C44" s="81"/>
      <c r="D44" s="45" t="s">
        <v>3</v>
      </c>
      <c r="E44" s="40">
        <f>COUNTIF($E$5:$E$33,"*中等症*")</f>
        <v>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35">
      <c r="A45" s="1"/>
      <c r="B45" s="2"/>
      <c r="C45" s="81"/>
      <c r="D45" s="46" t="s">
        <v>4</v>
      </c>
      <c r="E45" s="40">
        <f>COUNTIF($E$5:$E$33,"*軽症*")</f>
        <v>21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35">
      <c r="A46" s="1"/>
      <c r="B46" s="2"/>
      <c r="C46" s="81"/>
      <c r="D46" s="47" t="s">
        <v>6</v>
      </c>
      <c r="E46" s="40">
        <f>COUNTIF($E$5:$E$33,"*死亡*")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thickBot="1" x14ac:dyDescent="0.4">
      <c r="A47" s="1"/>
      <c r="B47" s="2"/>
      <c r="C47" s="82"/>
      <c r="D47" s="48" t="s">
        <v>0</v>
      </c>
      <c r="E47" s="41">
        <f>COUNTIF($E$5:$E$33,"*その他*")</f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35">
      <c r="A48" s="1"/>
      <c r="B48" s="2"/>
      <c r="C48" s="1"/>
      <c r="D48" s="2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35">
      <c r="A49" s="1"/>
      <c r="B49" s="2"/>
      <c r="C49" s="1"/>
      <c r="D49" s="2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35">
      <c r="A50" s="1"/>
      <c r="B50" s="2"/>
      <c r="C50" s="1"/>
      <c r="D50" s="2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35">
      <c r="A51" s="1"/>
      <c r="B51" s="2"/>
      <c r="C51" s="1"/>
      <c r="D51" s="2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35">
      <c r="A52" s="1"/>
      <c r="B52" s="2"/>
      <c r="C52" s="1"/>
      <c r="D52" s="2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35">
      <c r="A53" s="1"/>
      <c r="B53" s="2"/>
      <c r="C53" s="1"/>
      <c r="D53" s="2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35">
      <c r="A54" s="1"/>
      <c r="B54" s="2"/>
      <c r="C54" s="1"/>
      <c r="D54" s="2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35">
      <c r="A55" s="1"/>
      <c r="B55" s="2"/>
      <c r="C55" s="1"/>
      <c r="D55" s="2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35">
      <c r="A56" s="1"/>
      <c r="B56" s="2"/>
      <c r="C56" s="1"/>
      <c r="D56" s="2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35">
      <c r="A57" s="1"/>
      <c r="B57" s="2"/>
      <c r="C57" s="1"/>
      <c r="D57" s="2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35">
      <c r="A58" s="1"/>
      <c r="B58" s="2"/>
      <c r="C58" s="1"/>
      <c r="D58" s="2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35">
      <c r="A59" s="1"/>
      <c r="B59" s="2"/>
      <c r="C59" s="1"/>
      <c r="D59" s="2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35">
      <c r="A60" s="1"/>
      <c r="B60" s="2"/>
      <c r="C60" s="1"/>
      <c r="D60" s="2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35">
      <c r="A61" s="1"/>
      <c r="B61" s="2"/>
      <c r="C61" s="1"/>
      <c r="D61" s="2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35">
      <c r="A62" s="1"/>
      <c r="B62" s="2"/>
      <c r="C62" s="1"/>
      <c r="D62" s="2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35">
      <c r="A63" s="1"/>
      <c r="B63" s="2"/>
      <c r="C63" s="1"/>
      <c r="D63" s="2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35">
      <c r="A64" s="1"/>
      <c r="B64" s="2"/>
      <c r="C64" s="1"/>
      <c r="D64" s="2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35">
      <c r="A65" s="1"/>
      <c r="B65" s="2"/>
      <c r="C65" s="1"/>
      <c r="D65" s="2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35">
      <c r="A66" s="1"/>
      <c r="B66" s="2"/>
      <c r="C66" s="1"/>
      <c r="D66" s="2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35">
      <c r="A67" s="1"/>
      <c r="B67" s="2"/>
      <c r="C67" s="1"/>
      <c r="D67" s="2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35">
      <c r="A68" s="1"/>
      <c r="B68" s="2"/>
      <c r="C68" s="1"/>
      <c r="D68" s="2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35">
      <c r="A69" s="1"/>
      <c r="B69" s="2"/>
      <c r="C69" s="1"/>
      <c r="D69" s="2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35">
      <c r="A70" s="1"/>
      <c r="B70" s="2"/>
      <c r="C70" s="1"/>
      <c r="D70" s="2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35">
      <c r="A71" s="1"/>
      <c r="B71" s="2"/>
      <c r="C71" s="1"/>
      <c r="D71" s="2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35">
      <c r="A72" s="1"/>
      <c r="B72" s="2"/>
      <c r="C72" s="1"/>
      <c r="D72" s="2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35">
      <c r="A73" s="1"/>
      <c r="B73" s="2"/>
      <c r="C73" s="1"/>
      <c r="D73" s="2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35">
      <c r="A74" s="1"/>
      <c r="B74" s="2"/>
      <c r="C74" s="1"/>
      <c r="D74" s="2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35">
      <c r="A75" s="1"/>
      <c r="B75" s="2"/>
      <c r="C75" s="1"/>
      <c r="D75" s="2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35">
      <c r="A76" s="1"/>
      <c r="B76" s="2"/>
      <c r="C76" s="1"/>
      <c r="D76" s="2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35">
      <c r="A77" s="1"/>
      <c r="B77" s="2"/>
      <c r="C77" s="1"/>
      <c r="D77" s="2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35">
      <c r="A78" s="1"/>
      <c r="B78" s="2"/>
      <c r="C78" s="1"/>
      <c r="D78" s="2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35">
      <c r="A79" s="1"/>
      <c r="B79" s="2"/>
      <c r="C79" s="1"/>
      <c r="D79" s="2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35">
      <c r="A80" s="1"/>
      <c r="B80" s="2"/>
      <c r="C80" s="1"/>
      <c r="D80" s="2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35">
      <c r="A81" s="1"/>
      <c r="B81" s="2"/>
      <c r="C81" s="1"/>
      <c r="D81" s="2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35">
      <c r="A82" s="1"/>
      <c r="B82" s="2"/>
      <c r="C82" s="1"/>
      <c r="D82" s="2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35">
      <c r="A83" s="1"/>
      <c r="B83" s="2"/>
      <c r="C83" s="1"/>
      <c r="D83" s="2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35">
      <c r="A84" s="1"/>
      <c r="B84" s="2"/>
      <c r="C84" s="1"/>
      <c r="D84" s="2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35">
      <c r="A85" s="1"/>
      <c r="B85" s="2"/>
      <c r="C85" s="1"/>
      <c r="D85" s="2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35">
      <c r="A86" s="1"/>
      <c r="B86" s="2"/>
      <c r="C86" s="1"/>
      <c r="D86" s="2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35">
      <c r="A87" s="1"/>
      <c r="B87" s="2"/>
      <c r="C87" s="1"/>
      <c r="D87" s="2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35">
      <c r="A88" s="1"/>
      <c r="B88" s="2"/>
      <c r="C88" s="1"/>
      <c r="D88" s="2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35">
      <c r="A89" s="1"/>
      <c r="B89" s="2"/>
      <c r="C89" s="1"/>
      <c r="D89" s="2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35">
      <c r="A90" s="1"/>
      <c r="B90" s="2"/>
      <c r="C90" s="1"/>
      <c r="D90" s="2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35">
      <c r="A91" s="1"/>
      <c r="B91" s="2"/>
      <c r="C91" s="1"/>
      <c r="D91" s="2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35">
      <c r="A92" s="1"/>
      <c r="B92" s="2"/>
      <c r="C92" s="1"/>
      <c r="D92" s="2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35">
      <c r="A93" s="1"/>
      <c r="B93" s="2"/>
      <c r="C93" s="1"/>
      <c r="D93" s="2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35">
      <c r="A94" s="1"/>
      <c r="B94" s="2"/>
      <c r="C94" s="1"/>
      <c r="D94" s="2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35">
      <c r="A95" s="1"/>
      <c r="B95" s="2"/>
      <c r="C95" s="1"/>
      <c r="D95" s="2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35">
      <c r="A96" s="1"/>
      <c r="B96" s="2"/>
      <c r="C96" s="1"/>
      <c r="D96" s="2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35">
      <c r="A97" s="1"/>
      <c r="B97" s="2"/>
      <c r="C97" s="1"/>
      <c r="D97" s="2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35">
      <c r="A98" s="1"/>
      <c r="B98" s="2"/>
      <c r="C98" s="1"/>
      <c r="D98" s="2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35">
      <c r="A99" s="1"/>
      <c r="B99" s="2"/>
      <c r="C99" s="1"/>
      <c r="D99" s="2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35">
      <c r="A100" s="1"/>
      <c r="B100" s="2"/>
      <c r="C100" s="1"/>
      <c r="D100" s="2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35">
      <c r="A101" s="1"/>
      <c r="B101" s="2"/>
      <c r="C101" s="1"/>
      <c r="D101" s="2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35">
      <c r="A102" s="1"/>
      <c r="B102" s="2"/>
      <c r="C102" s="1"/>
      <c r="D102" s="2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35">
      <c r="A103" s="1"/>
      <c r="B103" s="2"/>
      <c r="C103" s="1"/>
      <c r="D103" s="2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35">
      <c r="A104" s="1"/>
      <c r="B104" s="2"/>
      <c r="C104" s="1"/>
      <c r="D104" s="2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35">
      <c r="A105" s="1"/>
      <c r="B105" s="2"/>
      <c r="C105" s="1"/>
      <c r="D105" s="2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35">
      <c r="A106" s="1"/>
      <c r="B106" s="2"/>
      <c r="C106" s="1"/>
      <c r="D106" s="2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35">
      <c r="A107" s="1"/>
      <c r="B107" s="2"/>
      <c r="C107" s="1"/>
      <c r="D107" s="2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35">
      <c r="A108" s="1"/>
      <c r="B108" s="2"/>
      <c r="C108" s="1"/>
      <c r="D108" s="2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35">
      <c r="A109" s="1"/>
      <c r="B109" s="2"/>
      <c r="C109" s="1"/>
      <c r="D109" s="2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35">
      <c r="A110" s="1"/>
      <c r="B110" s="2"/>
      <c r="C110" s="1"/>
      <c r="D110" s="2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35">
      <c r="A111" s="1"/>
      <c r="B111" s="2"/>
      <c r="C111" s="1"/>
      <c r="D111" s="2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35">
      <c r="A112" s="1"/>
      <c r="B112" s="2"/>
      <c r="C112" s="1"/>
      <c r="D112" s="2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35">
      <c r="A113" s="1"/>
      <c r="B113" s="2"/>
      <c r="C113" s="1"/>
      <c r="D113" s="2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35">
      <c r="A114" s="1"/>
      <c r="B114" s="2"/>
      <c r="C114" s="1"/>
      <c r="D114" s="2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35">
      <c r="A115" s="1"/>
      <c r="B115" s="2"/>
      <c r="C115" s="1"/>
      <c r="D115" s="2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35">
      <c r="A116" s="1"/>
      <c r="B116" s="2"/>
      <c r="C116" s="1"/>
      <c r="D116" s="2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35">
      <c r="A117" s="1"/>
      <c r="B117" s="2"/>
      <c r="C117" s="1"/>
      <c r="D117" s="2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35">
      <c r="A118" s="1"/>
      <c r="B118" s="2"/>
      <c r="C118" s="1"/>
      <c r="D118" s="2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35">
      <c r="A119" s="1"/>
      <c r="B119" s="2"/>
      <c r="C119" s="1"/>
      <c r="D119" s="2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35">
      <c r="A120" s="1"/>
      <c r="B120" s="2"/>
      <c r="C120" s="1"/>
      <c r="D120" s="2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35">
      <c r="A121" s="1"/>
      <c r="B121" s="2"/>
      <c r="C121" s="1"/>
      <c r="D121" s="2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35">
      <c r="A122" s="1"/>
      <c r="B122" s="2"/>
      <c r="C122" s="1"/>
      <c r="D122" s="2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35">
      <c r="A123" s="1"/>
      <c r="B123" s="2"/>
      <c r="C123" s="1"/>
      <c r="D123" s="2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35">
      <c r="A124" s="1"/>
      <c r="B124" s="2"/>
      <c r="C124" s="1"/>
      <c r="D124" s="2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35">
      <c r="A125" s="1"/>
      <c r="B125" s="2"/>
      <c r="C125" s="1"/>
      <c r="D125" s="2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35">
      <c r="A126" s="1"/>
      <c r="B126" s="2"/>
      <c r="C126" s="1"/>
      <c r="D126" s="2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35">
      <c r="A127" s="1"/>
      <c r="B127" s="2"/>
      <c r="C127" s="1"/>
      <c r="D127" s="2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35">
      <c r="A128" s="1"/>
      <c r="B128" s="2"/>
      <c r="C128" s="1"/>
      <c r="D128" s="2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35">
      <c r="A129" s="1"/>
      <c r="B129" s="2"/>
      <c r="C129" s="1"/>
      <c r="D129" s="2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35">
      <c r="A130" s="1"/>
      <c r="B130" s="2"/>
      <c r="C130" s="1"/>
      <c r="D130" s="2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35">
      <c r="A131" s="1"/>
      <c r="B131" s="2"/>
      <c r="C131" s="1"/>
      <c r="D131" s="2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35">
      <c r="A132" s="1"/>
      <c r="B132" s="2"/>
      <c r="C132" s="1"/>
      <c r="D132" s="2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35">
      <c r="A133" s="1"/>
      <c r="B133" s="2"/>
      <c r="C133" s="1"/>
      <c r="D133" s="2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35">
      <c r="A134" s="1"/>
      <c r="B134" s="2"/>
      <c r="C134" s="1"/>
      <c r="D134" s="2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35">
      <c r="A135" s="1"/>
      <c r="B135" s="2"/>
      <c r="C135" s="1"/>
      <c r="D135" s="2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35">
      <c r="A136" s="1"/>
      <c r="B136" s="2"/>
      <c r="C136" s="1"/>
      <c r="D136" s="2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35">
      <c r="A137" s="1"/>
      <c r="B137" s="2"/>
      <c r="C137" s="1"/>
      <c r="D137" s="2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35">
      <c r="A138" s="1"/>
      <c r="B138" s="2"/>
      <c r="C138" s="1"/>
      <c r="D138" s="2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35">
      <c r="A139" s="1"/>
      <c r="B139" s="2"/>
      <c r="C139" s="1"/>
      <c r="D139" s="2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35">
      <c r="A140" s="1"/>
      <c r="B140" s="2"/>
      <c r="C140" s="1"/>
      <c r="D140" s="2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35">
      <c r="A141" s="1"/>
      <c r="B141" s="2"/>
      <c r="C141" s="1"/>
      <c r="D141" s="2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35">
      <c r="A142" s="1"/>
      <c r="B142" s="2"/>
      <c r="C142" s="1"/>
      <c r="D142" s="2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35">
      <c r="A143" s="1"/>
      <c r="B143" s="2"/>
      <c r="C143" s="1"/>
      <c r="D143" s="2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35">
      <c r="A144" s="1"/>
      <c r="B144" s="2"/>
      <c r="C144" s="1"/>
      <c r="D144" s="2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35">
      <c r="A145" s="1"/>
      <c r="B145" s="2"/>
      <c r="C145" s="1"/>
      <c r="D145" s="2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35">
      <c r="A146" s="1"/>
      <c r="B146" s="2"/>
      <c r="C146" s="1"/>
      <c r="D146" s="2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35">
      <c r="A147" s="1"/>
      <c r="B147" s="2"/>
      <c r="C147" s="1"/>
      <c r="D147" s="2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35">
      <c r="A148" s="1"/>
      <c r="B148" s="2"/>
      <c r="C148" s="1"/>
      <c r="D148" s="2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35">
      <c r="A149" s="1"/>
      <c r="B149" s="2"/>
      <c r="C149" s="1"/>
      <c r="D149" s="2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35">
      <c r="A150" s="1"/>
      <c r="B150" s="2"/>
      <c r="C150" s="1"/>
      <c r="D150" s="2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35">
      <c r="A151" s="1"/>
      <c r="B151" s="2"/>
      <c r="C151" s="1"/>
      <c r="D151" s="2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35">
      <c r="A152" s="1"/>
      <c r="B152" s="2"/>
      <c r="C152" s="1"/>
      <c r="D152" s="2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35">
      <c r="A153" s="1"/>
      <c r="B153" s="2"/>
      <c r="C153" s="1"/>
      <c r="D153" s="2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35">
      <c r="A154" s="1"/>
      <c r="B154" s="2"/>
      <c r="C154" s="1"/>
      <c r="D154" s="2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35">
      <c r="A155" s="1"/>
      <c r="B155" s="2"/>
      <c r="C155" s="1"/>
      <c r="D155" s="2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35">
      <c r="A156" s="1"/>
      <c r="B156" s="2"/>
      <c r="C156" s="1"/>
      <c r="D156" s="2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35">
      <c r="A157" s="1"/>
      <c r="B157" s="2"/>
      <c r="C157" s="1"/>
      <c r="D157" s="2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35">
      <c r="A158" s="1"/>
      <c r="B158" s="2"/>
      <c r="C158" s="1"/>
      <c r="D158" s="2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35">
      <c r="A159" s="1"/>
      <c r="B159" s="2"/>
      <c r="C159" s="1"/>
      <c r="D159" s="2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35">
      <c r="A160" s="1"/>
      <c r="B160" s="2"/>
      <c r="C160" s="1"/>
      <c r="D160" s="2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35">
      <c r="A161" s="1"/>
      <c r="B161" s="2"/>
      <c r="C161" s="1"/>
      <c r="D161" s="2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35">
      <c r="A162" s="1"/>
      <c r="B162" s="2"/>
      <c r="C162" s="1"/>
      <c r="D162" s="2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35">
      <c r="A163" s="1"/>
      <c r="B163" s="2"/>
      <c r="C163" s="1"/>
      <c r="D163" s="2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35">
      <c r="A164" s="1"/>
      <c r="B164" s="2"/>
      <c r="C164" s="1"/>
      <c r="D164" s="2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35">
      <c r="A165" s="1"/>
      <c r="B165" s="2"/>
      <c r="C165" s="1"/>
      <c r="D165" s="2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35">
      <c r="A166" s="1"/>
      <c r="B166" s="2"/>
      <c r="C166" s="1"/>
      <c r="D166" s="2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35">
      <c r="A167" s="1"/>
      <c r="B167" s="2"/>
      <c r="C167" s="1"/>
      <c r="D167" s="2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35">
      <c r="A168" s="1"/>
      <c r="B168" s="2"/>
      <c r="C168" s="1"/>
      <c r="D168" s="2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35">
      <c r="A169" s="1"/>
      <c r="B169" s="2"/>
      <c r="C169" s="1"/>
      <c r="D169" s="2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35">
      <c r="A170" s="1"/>
      <c r="B170" s="2"/>
      <c r="C170" s="1"/>
      <c r="D170" s="2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35">
      <c r="A171" s="1"/>
      <c r="B171" s="2"/>
      <c r="C171" s="1"/>
      <c r="D171" s="2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35">
      <c r="A172" s="1"/>
      <c r="B172" s="2"/>
      <c r="C172" s="1"/>
      <c r="D172" s="2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35">
      <c r="A173" s="1"/>
      <c r="B173" s="2"/>
      <c r="C173" s="1"/>
      <c r="D173" s="2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35">
      <c r="A174" s="1"/>
      <c r="B174" s="2"/>
      <c r="C174" s="1"/>
      <c r="D174" s="2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35">
      <c r="A175" s="1"/>
      <c r="B175" s="2"/>
      <c r="C175" s="1"/>
      <c r="D175" s="2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35">
      <c r="A176" s="1"/>
      <c r="B176" s="2"/>
      <c r="C176" s="1"/>
      <c r="D176" s="2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35">
      <c r="A177" s="1"/>
      <c r="B177" s="2"/>
      <c r="C177" s="1"/>
      <c r="D177" s="2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35">
      <c r="A178" s="1"/>
      <c r="B178" s="2"/>
      <c r="C178" s="1"/>
      <c r="D178" s="2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35">
      <c r="A179" s="1"/>
      <c r="B179" s="2"/>
      <c r="C179" s="1"/>
      <c r="D179" s="2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35">
      <c r="A180" s="1"/>
      <c r="B180" s="2"/>
      <c r="C180" s="1"/>
      <c r="D180" s="2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35">
      <c r="A181" s="1"/>
      <c r="B181" s="2"/>
      <c r="C181" s="1"/>
      <c r="D181" s="2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35">
      <c r="A182" s="1"/>
      <c r="B182" s="2"/>
      <c r="C182" s="1"/>
      <c r="D182" s="2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35">
      <c r="A183" s="1"/>
      <c r="B183" s="2"/>
      <c r="C183" s="1"/>
      <c r="D183" s="2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35">
      <c r="A184" s="1"/>
      <c r="B184" s="2"/>
      <c r="C184" s="1"/>
      <c r="D184" s="2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35">
      <c r="A185" s="1"/>
      <c r="B185" s="2"/>
      <c r="C185" s="1"/>
      <c r="D185" s="2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35">
      <c r="A186" s="1"/>
      <c r="B186" s="2"/>
      <c r="C186" s="1"/>
      <c r="D186" s="2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35">
      <c r="A187" s="1"/>
      <c r="B187" s="2"/>
      <c r="C187" s="1"/>
      <c r="D187" s="2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35">
      <c r="A188" s="1"/>
      <c r="B188" s="2"/>
      <c r="C188" s="1"/>
      <c r="D188" s="2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35">
      <c r="A189" s="1"/>
      <c r="B189" s="2"/>
      <c r="C189" s="1"/>
      <c r="D189" s="2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35">
      <c r="A190" s="1"/>
      <c r="B190" s="2"/>
      <c r="C190" s="1"/>
      <c r="D190" s="2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35">
      <c r="A191" s="1"/>
      <c r="B191" s="2"/>
      <c r="C191" s="1"/>
      <c r="D191" s="2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35">
      <c r="A192" s="1"/>
      <c r="B192" s="2"/>
      <c r="C192" s="1"/>
      <c r="D192" s="2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35">
      <c r="A193" s="1"/>
      <c r="B193" s="2"/>
      <c r="C193" s="1"/>
      <c r="D193" s="2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35">
      <c r="A194" s="1"/>
      <c r="B194" s="2"/>
      <c r="C194" s="1"/>
      <c r="D194" s="2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35">
      <c r="A195" s="1"/>
      <c r="B195" s="2"/>
      <c r="C195" s="1"/>
      <c r="D195" s="2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35">
      <c r="A196" s="1"/>
      <c r="B196" s="2"/>
      <c r="C196" s="1"/>
      <c r="D196" s="2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35">
      <c r="A197" s="1"/>
      <c r="B197" s="2"/>
      <c r="C197" s="1"/>
      <c r="D197" s="2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35">
      <c r="A198" s="1"/>
      <c r="B198" s="2"/>
      <c r="C198" s="1"/>
      <c r="D198" s="2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35">
      <c r="A199" s="1"/>
      <c r="B199" s="2"/>
      <c r="C199" s="1"/>
      <c r="D199" s="2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35">
      <c r="A200" s="1"/>
      <c r="B200" s="2"/>
      <c r="C200" s="1"/>
      <c r="D200" s="2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35">
      <c r="A201" s="1"/>
      <c r="B201" s="2"/>
      <c r="C201" s="1"/>
      <c r="D201" s="2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35">
      <c r="A202" s="1"/>
      <c r="B202" s="2"/>
      <c r="C202" s="1"/>
      <c r="D202" s="2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35">
      <c r="A203" s="1"/>
      <c r="B203" s="2"/>
      <c r="C203" s="1"/>
      <c r="D203" s="2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35">
      <c r="A204" s="1"/>
      <c r="B204" s="2"/>
      <c r="C204" s="1"/>
      <c r="D204" s="2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35">
      <c r="A205" s="1"/>
      <c r="B205" s="2"/>
      <c r="C205" s="1"/>
      <c r="D205" s="2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35">
      <c r="A206" s="1"/>
      <c r="B206" s="2"/>
      <c r="C206" s="1"/>
      <c r="D206" s="2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35">
      <c r="A207" s="1"/>
      <c r="B207" s="2"/>
      <c r="C207" s="1"/>
      <c r="D207" s="2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35">
      <c r="A208" s="1"/>
      <c r="B208" s="2"/>
      <c r="C208" s="1"/>
      <c r="D208" s="2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35">
      <c r="A209" s="1"/>
      <c r="B209" s="2"/>
      <c r="C209" s="1"/>
      <c r="D209" s="2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35">
      <c r="A210" s="1"/>
      <c r="B210" s="2"/>
      <c r="C210" s="1"/>
      <c r="D210" s="2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35">
      <c r="A211" s="1"/>
      <c r="B211" s="2"/>
      <c r="C211" s="1"/>
      <c r="D211" s="2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35">
      <c r="A212" s="1"/>
      <c r="B212" s="2"/>
      <c r="C212" s="1"/>
      <c r="D212" s="2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35">
      <c r="A213" s="1"/>
      <c r="B213" s="2"/>
      <c r="C213" s="1"/>
      <c r="D213" s="2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35">
      <c r="A214" s="1"/>
      <c r="B214" s="2"/>
      <c r="C214" s="1"/>
      <c r="D214" s="2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35">
      <c r="A215" s="1"/>
      <c r="B215" s="2"/>
      <c r="C215" s="1"/>
      <c r="D215" s="2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35">
      <c r="A216" s="1"/>
      <c r="B216" s="2"/>
      <c r="C216" s="1"/>
      <c r="D216" s="2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35">
      <c r="A217" s="1"/>
      <c r="B217" s="2"/>
      <c r="C217" s="1"/>
      <c r="D217" s="2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35">
      <c r="A218" s="1"/>
      <c r="B218" s="2"/>
      <c r="C218" s="1"/>
      <c r="D218" s="2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35">
      <c r="A219" s="1"/>
      <c r="B219" s="2"/>
      <c r="C219" s="1"/>
      <c r="D219" s="2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35">
      <c r="A220" s="1"/>
      <c r="B220" s="2"/>
      <c r="C220" s="1"/>
      <c r="D220" s="2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35">
      <c r="A221" s="1"/>
      <c r="B221" s="2"/>
      <c r="C221" s="1"/>
      <c r="D221" s="2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35">
      <c r="A222" s="1"/>
      <c r="B222" s="2"/>
      <c r="C222" s="1"/>
      <c r="D222" s="2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35">
      <c r="A223" s="1"/>
      <c r="B223" s="2"/>
      <c r="C223" s="1"/>
      <c r="D223" s="2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35">
      <c r="A224" s="1"/>
      <c r="B224" s="2"/>
      <c r="C224" s="1"/>
      <c r="D224" s="2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35">
      <c r="A225" s="1"/>
      <c r="B225" s="2"/>
      <c r="C225" s="1"/>
      <c r="D225" s="2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35">
      <c r="A226" s="1"/>
      <c r="B226" s="2"/>
      <c r="C226" s="1"/>
      <c r="D226" s="2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35">
      <c r="A227" s="1"/>
      <c r="B227" s="2"/>
      <c r="C227" s="1"/>
      <c r="D227" s="2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35">
      <c r="A228" s="1"/>
      <c r="B228" s="2"/>
      <c r="C228" s="1"/>
      <c r="D228" s="2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35">
      <c r="A229" s="1"/>
      <c r="B229" s="2"/>
      <c r="C229" s="1"/>
      <c r="D229" s="2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35">
      <c r="A230" s="1"/>
      <c r="B230" s="2"/>
      <c r="C230" s="1"/>
      <c r="D230" s="2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35">
      <c r="A231" s="1"/>
      <c r="B231" s="2"/>
      <c r="C231" s="1"/>
      <c r="D231" s="2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35">
      <c r="A232" s="1"/>
      <c r="B232" s="2"/>
      <c r="C232" s="1"/>
      <c r="D232" s="2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35">
      <c r="A233" s="1"/>
      <c r="B233" s="2"/>
      <c r="C233" s="1"/>
      <c r="D233" s="2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35">
      <c r="A234" s="1"/>
      <c r="B234" s="2"/>
      <c r="C234" s="1"/>
      <c r="D234" s="2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35">
      <c r="A235" s="1"/>
      <c r="B235" s="2"/>
      <c r="C235" s="1"/>
      <c r="D235" s="2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35">
      <c r="A236" s="1"/>
      <c r="B236" s="2"/>
      <c r="C236" s="1"/>
      <c r="D236" s="2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35">
      <c r="A237" s="1"/>
      <c r="B237" s="2"/>
      <c r="C237" s="1"/>
      <c r="D237" s="2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35">
      <c r="A238" s="1"/>
      <c r="B238" s="2"/>
      <c r="C238" s="1"/>
      <c r="D238" s="2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35">
      <c r="A239" s="1"/>
      <c r="B239" s="2"/>
      <c r="C239" s="1"/>
      <c r="D239" s="2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35">
      <c r="A240" s="1"/>
      <c r="B240" s="2"/>
      <c r="C240" s="1"/>
      <c r="D240" s="2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35">
      <c r="A241" s="1"/>
      <c r="B241" s="2"/>
      <c r="C241" s="1"/>
      <c r="D241" s="2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35">
      <c r="A242" s="1"/>
      <c r="B242" s="2"/>
      <c r="C242" s="1"/>
      <c r="D242" s="2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35">
      <c r="A243" s="1"/>
      <c r="B243" s="2"/>
      <c r="C243" s="1"/>
      <c r="D243" s="2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35">
      <c r="A244" s="1"/>
      <c r="B244" s="2"/>
      <c r="C244" s="1"/>
      <c r="D244" s="2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35">
      <c r="A245" s="1"/>
      <c r="B245" s="2"/>
      <c r="C245" s="1"/>
      <c r="D245" s="2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35">
      <c r="A246" s="1"/>
      <c r="B246" s="2"/>
      <c r="C246" s="1"/>
      <c r="D246" s="2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35">
      <c r="A247" s="1"/>
      <c r="B247" s="2"/>
      <c r="C247" s="1"/>
      <c r="D247" s="2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D248" s="49"/>
    </row>
    <row r="249" spans="1:26" ht="15.75" customHeight="1" x14ac:dyDescent="0.35">
      <c r="D249" s="49"/>
    </row>
    <row r="250" spans="1:26" ht="15.75" customHeight="1" x14ac:dyDescent="0.35">
      <c r="D250" s="49"/>
    </row>
    <row r="251" spans="1:26" ht="15.75" customHeight="1" x14ac:dyDescent="0.35">
      <c r="D251" s="49"/>
    </row>
    <row r="252" spans="1:26" ht="15.75" customHeight="1" x14ac:dyDescent="0.35">
      <c r="D252" s="49"/>
    </row>
    <row r="253" spans="1:26" ht="15.75" customHeight="1" x14ac:dyDescent="0.35">
      <c r="D253" s="49"/>
    </row>
    <row r="254" spans="1:26" ht="15.75" customHeight="1" x14ac:dyDescent="0.35">
      <c r="D254" s="49"/>
    </row>
    <row r="255" spans="1:26" ht="15.75" customHeight="1" x14ac:dyDescent="0.35">
      <c r="D255" s="49"/>
    </row>
    <row r="256" spans="1:26" ht="15.75" customHeight="1" x14ac:dyDescent="0.35">
      <c r="D256" s="49"/>
    </row>
    <row r="257" spans="4:4" ht="15.75" customHeight="1" x14ac:dyDescent="0.35">
      <c r="D257" s="49"/>
    </row>
    <row r="258" spans="4:4" ht="15.75" customHeight="1" x14ac:dyDescent="0.35">
      <c r="D258" s="49"/>
    </row>
    <row r="259" spans="4:4" ht="15.75" customHeight="1" x14ac:dyDescent="0.35">
      <c r="D259" s="49"/>
    </row>
    <row r="260" spans="4:4" ht="15.75" customHeight="1" x14ac:dyDescent="0.35">
      <c r="D260" s="49"/>
    </row>
    <row r="261" spans="4:4" ht="15.75" customHeight="1" x14ac:dyDescent="0.35">
      <c r="D261" s="49"/>
    </row>
    <row r="262" spans="4:4" ht="15.75" customHeight="1" x14ac:dyDescent="0.35">
      <c r="D262" s="49"/>
    </row>
    <row r="263" spans="4:4" ht="15.75" customHeight="1" x14ac:dyDescent="0.35">
      <c r="D263" s="49"/>
    </row>
    <row r="264" spans="4:4" ht="15.75" customHeight="1" x14ac:dyDescent="0.35">
      <c r="D264" s="49"/>
    </row>
    <row r="265" spans="4:4" ht="15.75" customHeight="1" x14ac:dyDescent="0.35">
      <c r="D265" s="49"/>
    </row>
    <row r="266" spans="4:4" ht="15.75" customHeight="1" x14ac:dyDescent="0.35">
      <c r="D266" s="49"/>
    </row>
    <row r="267" spans="4:4" ht="15.75" customHeight="1" x14ac:dyDescent="0.35">
      <c r="D267" s="49"/>
    </row>
    <row r="268" spans="4:4" ht="15.75" customHeight="1" x14ac:dyDescent="0.35">
      <c r="D268" s="49"/>
    </row>
    <row r="269" spans="4:4" ht="15.75" customHeight="1" x14ac:dyDescent="0.35">
      <c r="D269" s="49"/>
    </row>
    <row r="270" spans="4:4" ht="15.75" customHeight="1" x14ac:dyDescent="0.35">
      <c r="D270" s="49"/>
    </row>
    <row r="271" spans="4:4" ht="15.75" customHeight="1" x14ac:dyDescent="0.35">
      <c r="D271" s="49"/>
    </row>
    <row r="272" spans="4:4" ht="15.75" customHeight="1" x14ac:dyDescent="0.35">
      <c r="D272" s="49"/>
    </row>
    <row r="273" spans="4:4" ht="15.75" customHeight="1" x14ac:dyDescent="0.35">
      <c r="D273" s="49"/>
    </row>
    <row r="274" spans="4:4" ht="15.75" customHeight="1" x14ac:dyDescent="0.35">
      <c r="D274" s="49"/>
    </row>
    <row r="275" spans="4:4" ht="15.75" customHeight="1" x14ac:dyDescent="0.35">
      <c r="D275" s="49"/>
    </row>
    <row r="276" spans="4:4" ht="15.75" customHeight="1" x14ac:dyDescent="0.35">
      <c r="D276" s="49"/>
    </row>
    <row r="277" spans="4:4" ht="15.75" customHeight="1" x14ac:dyDescent="0.35">
      <c r="D277" s="49"/>
    </row>
    <row r="278" spans="4:4" ht="15.75" customHeight="1" x14ac:dyDescent="0.35">
      <c r="D278" s="49"/>
    </row>
    <row r="279" spans="4:4" ht="15.75" customHeight="1" x14ac:dyDescent="0.35">
      <c r="D279" s="49"/>
    </row>
    <row r="280" spans="4:4" ht="15.75" customHeight="1" x14ac:dyDescent="0.35">
      <c r="D280" s="49"/>
    </row>
    <row r="281" spans="4:4" ht="15.75" customHeight="1" x14ac:dyDescent="0.35">
      <c r="D281" s="49"/>
    </row>
    <row r="282" spans="4:4" ht="15.75" customHeight="1" x14ac:dyDescent="0.35">
      <c r="D282" s="49"/>
    </row>
    <row r="283" spans="4:4" ht="15.75" customHeight="1" x14ac:dyDescent="0.35">
      <c r="D283" s="49"/>
    </row>
    <row r="284" spans="4:4" ht="15.75" customHeight="1" x14ac:dyDescent="0.35">
      <c r="D284" s="49"/>
    </row>
    <row r="285" spans="4:4" ht="15.75" customHeight="1" x14ac:dyDescent="0.35">
      <c r="D285" s="49"/>
    </row>
    <row r="286" spans="4:4" ht="15.75" customHeight="1" x14ac:dyDescent="0.35">
      <c r="D286" s="49"/>
    </row>
    <row r="287" spans="4:4" ht="15.75" customHeight="1" x14ac:dyDescent="0.35">
      <c r="D287" s="49"/>
    </row>
    <row r="288" spans="4:4" ht="15.75" customHeight="1" x14ac:dyDescent="0.35">
      <c r="D288" s="49"/>
    </row>
    <row r="289" spans="4:4" ht="15.75" customHeight="1" x14ac:dyDescent="0.35">
      <c r="D289" s="49"/>
    </row>
    <row r="290" spans="4:4" ht="15.75" customHeight="1" x14ac:dyDescent="0.35">
      <c r="D290" s="49"/>
    </row>
    <row r="291" spans="4:4" ht="15.75" customHeight="1" x14ac:dyDescent="0.35">
      <c r="D291" s="49"/>
    </row>
    <row r="292" spans="4:4" ht="15.75" customHeight="1" x14ac:dyDescent="0.35">
      <c r="D292" s="49"/>
    </row>
    <row r="293" spans="4:4" ht="15.75" customHeight="1" x14ac:dyDescent="0.35">
      <c r="D293" s="49"/>
    </row>
    <row r="294" spans="4:4" ht="15.75" customHeight="1" x14ac:dyDescent="0.35">
      <c r="D294" s="49"/>
    </row>
    <row r="295" spans="4:4" ht="15.75" customHeight="1" x14ac:dyDescent="0.35">
      <c r="D295" s="49"/>
    </row>
    <row r="296" spans="4:4" ht="15.75" customHeight="1" x14ac:dyDescent="0.35">
      <c r="D296" s="49"/>
    </row>
    <row r="297" spans="4:4" ht="15.75" customHeight="1" x14ac:dyDescent="0.35">
      <c r="D297" s="49"/>
    </row>
    <row r="298" spans="4:4" ht="15.75" customHeight="1" x14ac:dyDescent="0.35">
      <c r="D298" s="49"/>
    </row>
    <row r="299" spans="4:4" ht="15.75" customHeight="1" x14ac:dyDescent="0.35">
      <c r="D299" s="49"/>
    </row>
    <row r="300" spans="4:4" ht="15.75" customHeight="1" x14ac:dyDescent="0.35">
      <c r="D300" s="49"/>
    </row>
    <row r="301" spans="4:4" ht="15.75" customHeight="1" x14ac:dyDescent="0.35">
      <c r="D301" s="49"/>
    </row>
    <row r="302" spans="4:4" ht="15.75" customHeight="1" x14ac:dyDescent="0.35">
      <c r="D302" s="49"/>
    </row>
    <row r="303" spans="4:4" ht="15.75" customHeight="1" x14ac:dyDescent="0.35">
      <c r="D303" s="49"/>
    </row>
    <row r="304" spans="4:4" ht="15.75" customHeight="1" x14ac:dyDescent="0.35">
      <c r="D304" s="49"/>
    </row>
    <row r="305" spans="4:4" ht="15.75" customHeight="1" x14ac:dyDescent="0.35">
      <c r="D305" s="49"/>
    </row>
    <row r="306" spans="4:4" ht="15.75" customHeight="1" x14ac:dyDescent="0.35">
      <c r="D306" s="49"/>
    </row>
    <row r="307" spans="4:4" ht="15.75" customHeight="1" x14ac:dyDescent="0.35">
      <c r="D307" s="49"/>
    </row>
    <row r="308" spans="4:4" ht="15.75" customHeight="1" x14ac:dyDescent="0.35">
      <c r="D308" s="49"/>
    </row>
    <row r="309" spans="4:4" ht="15.75" customHeight="1" x14ac:dyDescent="0.35">
      <c r="D309" s="49"/>
    </row>
    <row r="310" spans="4:4" ht="15.75" customHeight="1" x14ac:dyDescent="0.35">
      <c r="D310" s="49"/>
    </row>
    <row r="311" spans="4:4" ht="15.75" customHeight="1" x14ac:dyDescent="0.35">
      <c r="D311" s="49"/>
    </row>
    <row r="312" spans="4:4" ht="15.75" customHeight="1" x14ac:dyDescent="0.35">
      <c r="D312" s="49"/>
    </row>
    <row r="313" spans="4:4" ht="15.75" customHeight="1" x14ac:dyDescent="0.35">
      <c r="D313" s="49"/>
    </row>
    <row r="314" spans="4:4" ht="15.75" customHeight="1" x14ac:dyDescent="0.35">
      <c r="D314" s="49"/>
    </row>
    <row r="315" spans="4:4" ht="15.75" customHeight="1" x14ac:dyDescent="0.35">
      <c r="D315" s="49"/>
    </row>
    <row r="316" spans="4:4" ht="15.75" customHeight="1" x14ac:dyDescent="0.35">
      <c r="D316" s="49"/>
    </row>
    <row r="317" spans="4:4" ht="15.75" customHeight="1" x14ac:dyDescent="0.35">
      <c r="D317" s="49"/>
    </row>
    <row r="318" spans="4:4" ht="15.75" customHeight="1" x14ac:dyDescent="0.35">
      <c r="D318" s="49"/>
    </row>
    <row r="319" spans="4:4" ht="15.75" customHeight="1" x14ac:dyDescent="0.35">
      <c r="D319" s="49"/>
    </row>
    <row r="320" spans="4:4" ht="15.75" customHeight="1" x14ac:dyDescent="0.35">
      <c r="D320" s="49"/>
    </row>
    <row r="321" spans="4:4" ht="15.75" customHeight="1" x14ac:dyDescent="0.35">
      <c r="D321" s="49"/>
    </row>
    <row r="322" spans="4:4" ht="15.75" customHeight="1" x14ac:dyDescent="0.35">
      <c r="D322" s="49"/>
    </row>
    <row r="323" spans="4:4" ht="15.75" customHeight="1" x14ac:dyDescent="0.35">
      <c r="D323" s="49"/>
    </row>
    <row r="324" spans="4:4" ht="15.75" customHeight="1" x14ac:dyDescent="0.35">
      <c r="D324" s="49"/>
    </row>
    <row r="325" spans="4:4" ht="15.75" customHeight="1" x14ac:dyDescent="0.35">
      <c r="D325" s="49"/>
    </row>
    <row r="326" spans="4:4" ht="15.75" customHeight="1" x14ac:dyDescent="0.35">
      <c r="D326" s="49"/>
    </row>
    <row r="327" spans="4:4" ht="15.75" customHeight="1" x14ac:dyDescent="0.35">
      <c r="D327" s="49"/>
    </row>
    <row r="328" spans="4:4" ht="15.75" customHeight="1" x14ac:dyDescent="0.35">
      <c r="D328" s="49"/>
    </row>
    <row r="329" spans="4:4" ht="15.75" customHeight="1" x14ac:dyDescent="0.35">
      <c r="D329" s="49"/>
    </row>
    <row r="330" spans="4:4" ht="15.75" customHeight="1" x14ac:dyDescent="0.35">
      <c r="D330" s="49"/>
    </row>
    <row r="331" spans="4:4" ht="15.75" customHeight="1" x14ac:dyDescent="0.35">
      <c r="D331" s="49"/>
    </row>
    <row r="332" spans="4:4" ht="15.75" customHeight="1" x14ac:dyDescent="0.35">
      <c r="D332" s="49"/>
    </row>
    <row r="333" spans="4:4" ht="15.75" customHeight="1" x14ac:dyDescent="0.35">
      <c r="D333" s="49"/>
    </row>
    <row r="334" spans="4:4" ht="15.75" customHeight="1" x14ac:dyDescent="0.35">
      <c r="D334" s="49"/>
    </row>
    <row r="335" spans="4:4" ht="15.75" customHeight="1" x14ac:dyDescent="0.35">
      <c r="D335" s="49"/>
    </row>
    <row r="336" spans="4:4" ht="15.75" customHeight="1" x14ac:dyDescent="0.35">
      <c r="D336" s="49"/>
    </row>
    <row r="337" spans="4:4" ht="15.75" customHeight="1" x14ac:dyDescent="0.35">
      <c r="D337" s="49"/>
    </row>
    <row r="338" spans="4:4" ht="15.75" customHeight="1" x14ac:dyDescent="0.35">
      <c r="D338" s="49"/>
    </row>
    <row r="339" spans="4:4" ht="15.75" customHeight="1" x14ac:dyDescent="0.35">
      <c r="D339" s="49"/>
    </row>
    <row r="340" spans="4:4" ht="15.75" customHeight="1" x14ac:dyDescent="0.35">
      <c r="D340" s="49"/>
    </row>
    <row r="341" spans="4:4" ht="15.75" customHeight="1" x14ac:dyDescent="0.35">
      <c r="D341" s="49"/>
    </row>
    <row r="342" spans="4:4" ht="15.75" customHeight="1" x14ac:dyDescent="0.35">
      <c r="D342" s="49"/>
    </row>
    <row r="343" spans="4:4" ht="15.75" customHeight="1" x14ac:dyDescent="0.35">
      <c r="D343" s="49"/>
    </row>
    <row r="344" spans="4:4" ht="15.75" customHeight="1" x14ac:dyDescent="0.35">
      <c r="D344" s="49"/>
    </row>
    <row r="345" spans="4:4" ht="15.75" customHeight="1" x14ac:dyDescent="0.35">
      <c r="D345" s="49"/>
    </row>
    <row r="346" spans="4:4" ht="15.75" customHeight="1" x14ac:dyDescent="0.35">
      <c r="D346" s="49"/>
    </row>
    <row r="347" spans="4:4" ht="15.75" customHeight="1" x14ac:dyDescent="0.35">
      <c r="D347" s="49"/>
    </row>
    <row r="348" spans="4:4" ht="15.75" customHeight="1" x14ac:dyDescent="0.35">
      <c r="D348" s="49"/>
    </row>
    <row r="349" spans="4:4" ht="15.75" customHeight="1" x14ac:dyDescent="0.35">
      <c r="D349" s="49"/>
    </row>
    <row r="350" spans="4:4" ht="15.75" customHeight="1" x14ac:dyDescent="0.35">
      <c r="D350" s="49"/>
    </row>
    <row r="351" spans="4:4" ht="15.75" customHeight="1" x14ac:dyDescent="0.35">
      <c r="D351" s="49"/>
    </row>
    <row r="352" spans="4:4" ht="15.75" customHeight="1" x14ac:dyDescent="0.35">
      <c r="D352" s="49"/>
    </row>
    <row r="353" spans="4:4" ht="15.75" customHeight="1" x14ac:dyDescent="0.35">
      <c r="D353" s="49"/>
    </row>
    <row r="354" spans="4:4" ht="15.75" customHeight="1" x14ac:dyDescent="0.35">
      <c r="D354" s="49"/>
    </row>
    <row r="355" spans="4:4" ht="15.75" customHeight="1" x14ac:dyDescent="0.35">
      <c r="D355" s="49"/>
    </row>
    <row r="356" spans="4:4" ht="15.75" customHeight="1" x14ac:dyDescent="0.35">
      <c r="D356" s="49"/>
    </row>
    <row r="357" spans="4:4" ht="15.75" customHeight="1" x14ac:dyDescent="0.35">
      <c r="D357" s="49"/>
    </row>
    <row r="358" spans="4:4" ht="15.75" customHeight="1" x14ac:dyDescent="0.35">
      <c r="D358" s="49"/>
    </row>
    <row r="359" spans="4:4" ht="15.75" customHeight="1" x14ac:dyDescent="0.35">
      <c r="D359" s="49"/>
    </row>
    <row r="360" spans="4:4" ht="15.75" customHeight="1" x14ac:dyDescent="0.35">
      <c r="D360" s="49"/>
    </row>
    <row r="361" spans="4:4" ht="15.75" customHeight="1" x14ac:dyDescent="0.35">
      <c r="D361" s="49"/>
    </row>
    <row r="362" spans="4:4" ht="15.75" customHeight="1" x14ac:dyDescent="0.35">
      <c r="D362" s="49"/>
    </row>
    <row r="363" spans="4:4" ht="15.75" customHeight="1" x14ac:dyDescent="0.35">
      <c r="D363" s="49"/>
    </row>
    <row r="364" spans="4:4" ht="15.75" customHeight="1" x14ac:dyDescent="0.35">
      <c r="D364" s="49"/>
    </row>
    <row r="365" spans="4:4" ht="15.75" customHeight="1" x14ac:dyDescent="0.35">
      <c r="D365" s="49"/>
    </row>
    <row r="366" spans="4:4" ht="15.75" customHeight="1" x14ac:dyDescent="0.35">
      <c r="D366" s="49"/>
    </row>
    <row r="367" spans="4:4" ht="15.75" customHeight="1" x14ac:dyDescent="0.35">
      <c r="D367" s="49"/>
    </row>
    <row r="368" spans="4:4" ht="15.75" customHeight="1" x14ac:dyDescent="0.35">
      <c r="D368" s="49"/>
    </row>
    <row r="369" spans="4:4" ht="15.75" customHeight="1" x14ac:dyDescent="0.35">
      <c r="D369" s="49"/>
    </row>
    <row r="370" spans="4:4" ht="15.75" customHeight="1" x14ac:dyDescent="0.35">
      <c r="D370" s="49"/>
    </row>
    <row r="371" spans="4:4" ht="15.75" customHeight="1" x14ac:dyDescent="0.35">
      <c r="D371" s="49"/>
    </row>
    <row r="372" spans="4:4" ht="15.75" customHeight="1" x14ac:dyDescent="0.35">
      <c r="D372" s="49"/>
    </row>
    <row r="373" spans="4:4" ht="15.75" customHeight="1" x14ac:dyDescent="0.35">
      <c r="D373" s="49"/>
    </row>
    <row r="374" spans="4:4" ht="15.75" customHeight="1" x14ac:dyDescent="0.35">
      <c r="D374" s="49"/>
    </row>
    <row r="375" spans="4:4" ht="15.75" customHeight="1" x14ac:dyDescent="0.35">
      <c r="D375" s="49"/>
    </row>
    <row r="376" spans="4:4" ht="15.75" customHeight="1" x14ac:dyDescent="0.35">
      <c r="D376" s="49"/>
    </row>
    <row r="377" spans="4:4" ht="15.75" customHeight="1" x14ac:dyDescent="0.35">
      <c r="D377" s="49"/>
    </row>
    <row r="378" spans="4:4" ht="15.75" customHeight="1" x14ac:dyDescent="0.35">
      <c r="D378" s="49"/>
    </row>
    <row r="379" spans="4:4" ht="15.75" customHeight="1" x14ac:dyDescent="0.35">
      <c r="D379" s="49"/>
    </row>
    <row r="380" spans="4:4" ht="15.75" customHeight="1" x14ac:dyDescent="0.35">
      <c r="D380" s="49"/>
    </row>
    <row r="381" spans="4:4" ht="15.75" customHeight="1" x14ac:dyDescent="0.35">
      <c r="D381" s="49"/>
    </row>
    <row r="382" spans="4:4" ht="15.75" customHeight="1" x14ac:dyDescent="0.35">
      <c r="D382" s="49"/>
    </row>
    <row r="383" spans="4:4" ht="15.75" customHeight="1" x14ac:dyDescent="0.35">
      <c r="D383" s="49"/>
    </row>
    <row r="384" spans="4:4" ht="15.75" customHeight="1" x14ac:dyDescent="0.35">
      <c r="D384" s="49"/>
    </row>
    <row r="385" spans="4:4" ht="15.75" customHeight="1" x14ac:dyDescent="0.35">
      <c r="D385" s="49"/>
    </row>
    <row r="386" spans="4:4" ht="15.75" customHeight="1" x14ac:dyDescent="0.35">
      <c r="D386" s="49"/>
    </row>
    <row r="387" spans="4:4" ht="15.75" customHeight="1" x14ac:dyDescent="0.35">
      <c r="D387" s="49"/>
    </row>
    <row r="388" spans="4:4" ht="15.75" customHeight="1" x14ac:dyDescent="0.35">
      <c r="D388" s="49"/>
    </row>
    <row r="389" spans="4:4" ht="15.75" customHeight="1" x14ac:dyDescent="0.35">
      <c r="D389" s="49"/>
    </row>
    <row r="390" spans="4:4" ht="15.75" customHeight="1" x14ac:dyDescent="0.35">
      <c r="D390" s="49"/>
    </row>
    <row r="391" spans="4:4" ht="15.75" customHeight="1" x14ac:dyDescent="0.35">
      <c r="D391" s="49"/>
    </row>
    <row r="392" spans="4:4" ht="15.75" customHeight="1" x14ac:dyDescent="0.35">
      <c r="D392" s="49"/>
    </row>
    <row r="393" spans="4:4" ht="15.75" customHeight="1" x14ac:dyDescent="0.35">
      <c r="D393" s="49"/>
    </row>
    <row r="394" spans="4:4" ht="15.75" customHeight="1" x14ac:dyDescent="0.35">
      <c r="D394" s="49"/>
    </row>
    <row r="395" spans="4:4" ht="15.75" customHeight="1" x14ac:dyDescent="0.35">
      <c r="D395" s="49"/>
    </row>
    <row r="396" spans="4:4" ht="15.75" customHeight="1" x14ac:dyDescent="0.35">
      <c r="D396" s="49"/>
    </row>
    <row r="397" spans="4:4" ht="15.75" customHeight="1" x14ac:dyDescent="0.35">
      <c r="D397" s="49"/>
    </row>
    <row r="398" spans="4:4" ht="15.75" customHeight="1" x14ac:dyDescent="0.35">
      <c r="D398" s="49"/>
    </row>
    <row r="399" spans="4:4" ht="15.75" customHeight="1" x14ac:dyDescent="0.35">
      <c r="D399" s="49"/>
    </row>
    <row r="400" spans="4:4" ht="15.75" customHeight="1" x14ac:dyDescent="0.35">
      <c r="D400" s="49"/>
    </row>
    <row r="401" spans="4:4" ht="15.75" customHeight="1" x14ac:dyDescent="0.35">
      <c r="D401" s="49"/>
    </row>
    <row r="402" spans="4:4" ht="15.75" customHeight="1" x14ac:dyDescent="0.35">
      <c r="D402" s="49"/>
    </row>
    <row r="403" spans="4:4" ht="15.75" customHeight="1" x14ac:dyDescent="0.35">
      <c r="D403" s="49"/>
    </row>
    <row r="404" spans="4:4" ht="15.75" customHeight="1" x14ac:dyDescent="0.35">
      <c r="D404" s="49"/>
    </row>
    <row r="405" spans="4:4" ht="15.75" customHeight="1" x14ac:dyDescent="0.35">
      <c r="D405" s="49"/>
    </row>
    <row r="406" spans="4:4" ht="15.75" customHeight="1" x14ac:dyDescent="0.35">
      <c r="D406" s="49"/>
    </row>
    <row r="407" spans="4:4" ht="15.75" customHeight="1" x14ac:dyDescent="0.35">
      <c r="D407" s="49"/>
    </row>
    <row r="408" spans="4:4" ht="15.75" customHeight="1" x14ac:dyDescent="0.35">
      <c r="D408" s="49"/>
    </row>
    <row r="409" spans="4:4" ht="15.75" customHeight="1" x14ac:dyDescent="0.35">
      <c r="D409" s="49"/>
    </row>
    <row r="410" spans="4:4" ht="15.75" customHeight="1" x14ac:dyDescent="0.35">
      <c r="D410" s="49"/>
    </row>
    <row r="411" spans="4:4" ht="15.75" customHeight="1" x14ac:dyDescent="0.35">
      <c r="D411" s="49"/>
    </row>
    <row r="412" spans="4:4" ht="15.75" customHeight="1" x14ac:dyDescent="0.35">
      <c r="D412" s="49"/>
    </row>
    <row r="413" spans="4:4" ht="15.75" customHeight="1" x14ac:dyDescent="0.35">
      <c r="D413" s="49"/>
    </row>
    <row r="414" spans="4:4" ht="15.75" customHeight="1" x14ac:dyDescent="0.35">
      <c r="D414" s="49"/>
    </row>
    <row r="415" spans="4:4" ht="15.75" customHeight="1" x14ac:dyDescent="0.35">
      <c r="D415" s="49"/>
    </row>
    <row r="416" spans="4:4" ht="15.75" customHeight="1" x14ac:dyDescent="0.35">
      <c r="D416" s="49"/>
    </row>
    <row r="417" spans="4:4" ht="15.75" customHeight="1" x14ac:dyDescent="0.35">
      <c r="D417" s="49"/>
    </row>
    <row r="418" spans="4:4" ht="15.75" customHeight="1" x14ac:dyDescent="0.35">
      <c r="D418" s="49"/>
    </row>
    <row r="419" spans="4:4" ht="15.75" customHeight="1" x14ac:dyDescent="0.35">
      <c r="D419" s="49"/>
    </row>
    <row r="420" spans="4:4" ht="15.75" customHeight="1" x14ac:dyDescent="0.35">
      <c r="D420" s="49"/>
    </row>
    <row r="421" spans="4:4" ht="15.75" customHeight="1" x14ac:dyDescent="0.35">
      <c r="D421" s="49"/>
    </row>
    <row r="422" spans="4:4" ht="15.75" customHeight="1" x14ac:dyDescent="0.35">
      <c r="D422" s="49"/>
    </row>
    <row r="423" spans="4:4" ht="15.75" customHeight="1" x14ac:dyDescent="0.35">
      <c r="D423" s="49"/>
    </row>
    <row r="424" spans="4:4" ht="15.75" customHeight="1" x14ac:dyDescent="0.35">
      <c r="D424" s="49"/>
    </row>
    <row r="425" spans="4:4" ht="15.75" customHeight="1" x14ac:dyDescent="0.35">
      <c r="D425" s="49"/>
    </row>
    <row r="426" spans="4:4" ht="15.75" customHeight="1" x14ac:dyDescent="0.35">
      <c r="D426" s="49"/>
    </row>
    <row r="427" spans="4:4" ht="15.75" customHeight="1" x14ac:dyDescent="0.35">
      <c r="D427" s="49"/>
    </row>
    <row r="428" spans="4:4" ht="15.75" customHeight="1" x14ac:dyDescent="0.35">
      <c r="D428" s="49"/>
    </row>
    <row r="429" spans="4:4" ht="15.75" customHeight="1" x14ac:dyDescent="0.35">
      <c r="D429" s="49"/>
    </row>
    <row r="430" spans="4:4" ht="15.75" customHeight="1" x14ac:dyDescent="0.35">
      <c r="D430" s="49"/>
    </row>
    <row r="431" spans="4:4" ht="15.75" customHeight="1" x14ac:dyDescent="0.35">
      <c r="D431" s="49"/>
    </row>
    <row r="432" spans="4:4" ht="15.75" customHeight="1" x14ac:dyDescent="0.35">
      <c r="D432" s="49"/>
    </row>
    <row r="433" spans="4:4" ht="15.75" customHeight="1" x14ac:dyDescent="0.35">
      <c r="D433" s="49"/>
    </row>
    <row r="434" spans="4:4" ht="15.75" customHeight="1" x14ac:dyDescent="0.35">
      <c r="D434" s="49"/>
    </row>
    <row r="435" spans="4:4" ht="15.75" customHeight="1" x14ac:dyDescent="0.35">
      <c r="D435" s="49"/>
    </row>
    <row r="436" spans="4:4" ht="15.75" customHeight="1" x14ac:dyDescent="0.35">
      <c r="D436" s="49"/>
    </row>
    <row r="437" spans="4:4" ht="15.75" customHeight="1" x14ac:dyDescent="0.35">
      <c r="D437" s="49"/>
    </row>
    <row r="438" spans="4:4" ht="15.75" customHeight="1" x14ac:dyDescent="0.35">
      <c r="D438" s="49"/>
    </row>
    <row r="439" spans="4:4" ht="15.75" customHeight="1" x14ac:dyDescent="0.35">
      <c r="D439" s="49"/>
    </row>
    <row r="440" spans="4:4" ht="15.75" customHeight="1" x14ac:dyDescent="0.35">
      <c r="D440" s="49"/>
    </row>
    <row r="441" spans="4:4" ht="15.75" customHeight="1" x14ac:dyDescent="0.35">
      <c r="D441" s="49"/>
    </row>
    <row r="442" spans="4:4" ht="15.75" customHeight="1" x14ac:dyDescent="0.35">
      <c r="D442" s="49"/>
    </row>
    <row r="443" spans="4:4" ht="15.75" customHeight="1" x14ac:dyDescent="0.35">
      <c r="D443" s="49"/>
    </row>
    <row r="444" spans="4:4" ht="15.75" customHeight="1" x14ac:dyDescent="0.35">
      <c r="D444" s="49"/>
    </row>
    <row r="445" spans="4:4" ht="15.75" customHeight="1" x14ac:dyDescent="0.35">
      <c r="D445" s="49"/>
    </row>
    <row r="446" spans="4:4" ht="15.75" customHeight="1" x14ac:dyDescent="0.35">
      <c r="D446" s="49"/>
    </row>
    <row r="447" spans="4:4" ht="15.75" customHeight="1" x14ac:dyDescent="0.35">
      <c r="D447" s="49"/>
    </row>
    <row r="448" spans="4:4" ht="15.75" customHeight="1" x14ac:dyDescent="0.35">
      <c r="D448" s="49"/>
    </row>
    <row r="449" spans="4:4" ht="15.75" customHeight="1" x14ac:dyDescent="0.35">
      <c r="D449" s="49"/>
    </row>
    <row r="450" spans="4:4" ht="15.75" customHeight="1" x14ac:dyDescent="0.35">
      <c r="D450" s="49"/>
    </row>
    <row r="451" spans="4:4" ht="15.75" customHeight="1" x14ac:dyDescent="0.35">
      <c r="D451" s="49"/>
    </row>
    <row r="452" spans="4:4" ht="15.75" customHeight="1" x14ac:dyDescent="0.35">
      <c r="D452" s="49"/>
    </row>
    <row r="453" spans="4:4" ht="15.75" customHeight="1" x14ac:dyDescent="0.35">
      <c r="D453" s="49"/>
    </row>
    <row r="454" spans="4:4" ht="15.75" customHeight="1" x14ac:dyDescent="0.35">
      <c r="D454" s="49"/>
    </row>
    <row r="455" spans="4:4" ht="15.75" customHeight="1" x14ac:dyDescent="0.35">
      <c r="D455" s="49"/>
    </row>
    <row r="456" spans="4:4" ht="15.75" customHeight="1" x14ac:dyDescent="0.35">
      <c r="D456" s="49"/>
    </row>
    <row r="457" spans="4:4" ht="15.75" customHeight="1" x14ac:dyDescent="0.35">
      <c r="D457" s="49"/>
    </row>
    <row r="458" spans="4:4" ht="15.75" customHeight="1" x14ac:dyDescent="0.35">
      <c r="D458" s="49"/>
    </row>
    <row r="459" spans="4:4" ht="15.75" customHeight="1" x14ac:dyDescent="0.35">
      <c r="D459" s="49"/>
    </row>
    <row r="460" spans="4:4" ht="15.75" customHeight="1" x14ac:dyDescent="0.35">
      <c r="D460" s="49"/>
    </row>
    <row r="461" spans="4:4" ht="15.75" customHeight="1" x14ac:dyDescent="0.35">
      <c r="D461" s="49"/>
    </row>
    <row r="462" spans="4:4" ht="15.75" customHeight="1" x14ac:dyDescent="0.35">
      <c r="D462" s="49"/>
    </row>
    <row r="463" spans="4:4" ht="15.75" customHeight="1" x14ac:dyDescent="0.35">
      <c r="D463" s="49"/>
    </row>
    <row r="464" spans="4:4" ht="15.75" customHeight="1" x14ac:dyDescent="0.35">
      <c r="D464" s="49"/>
    </row>
    <row r="465" spans="4:4" ht="15.75" customHeight="1" x14ac:dyDescent="0.35">
      <c r="D465" s="49"/>
    </row>
    <row r="466" spans="4:4" ht="15.75" customHeight="1" x14ac:dyDescent="0.35">
      <c r="D466" s="49"/>
    </row>
    <row r="467" spans="4:4" ht="15.75" customHeight="1" x14ac:dyDescent="0.35">
      <c r="D467" s="49"/>
    </row>
    <row r="468" spans="4:4" ht="15.75" customHeight="1" x14ac:dyDescent="0.35">
      <c r="D468" s="49"/>
    </row>
    <row r="469" spans="4:4" ht="15.75" customHeight="1" x14ac:dyDescent="0.35">
      <c r="D469" s="49"/>
    </row>
    <row r="470" spans="4:4" ht="15.75" customHeight="1" x14ac:dyDescent="0.35">
      <c r="D470" s="49"/>
    </row>
    <row r="471" spans="4:4" ht="15.75" customHeight="1" x14ac:dyDescent="0.35">
      <c r="D471" s="49"/>
    </row>
    <row r="472" spans="4:4" ht="15.75" customHeight="1" x14ac:dyDescent="0.35">
      <c r="D472" s="49"/>
    </row>
    <row r="473" spans="4:4" ht="15.75" customHeight="1" x14ac:dyDescent="0.35">
      <c r="D473" s="49"/>
    </row>
    <row r="474" spans="4:4" ht="15.75" customHeight="1" x14ac:dyDescent="0.35">
      <c r="D474" s="49"/>
    </row>
    <row r="475" spans="4:4" ht="15.75" customHeight="1" x14ac:dyDescent="0.35">
      <c r="D475" s="49"/>
    </row>
    <row r="476" spans="4:4" ht="15.75" customHeight="1" x14ac:dyDescent="0.35">
      <c r="D476" s="49"/>
    </row>
    <row r="477" spans="4:4" ht="15.75" customHeight="1" x14ac:dyDescent="0.35">
      <c r="D477" s="49"/>
    </row>
    <row r="478" spans="4:4" ht="15.75" customHeight="1" x14ac:dyDescent="0.35">
      <c r="D478" s="49"/>
    </row>
    <row r="479" spans="4:4" ht="15.75" customHeight="1" x14ac:dyDescent="0.35">
      <c r="D479" s="49"/>
    </row>
    <row r="480" spans="4:4" ht="15.75" customHeight="1" x14ac:dyDescent="0.35">
      <c r="D480" s="49"/>
    </row>
    <row r="481" spans="4:4" ht="15.75" customHeight="1" x14ac:dyDescent="0.35">
      <c r="D481" s="49"/>
    </row>
    <row r="482" spans="4:4" ht="15.75" customHeight="1" x14ac:dyDescent="0.35">
      <c r="D482" s="49"/>
    </row>
    <row r="483" spans="4:4" ht="15.75" customHeight="1" x14ac:dyDescent="0.35">
      <c r="D483" s="49"/>
    </row>
    <row r="484" spans="4:4" ht="15.75" customHeight="1" x14ac:dyDescent="0.35">
      <c r="D484" s="49"/>
    </row>
    <row r="485" spans="4:4" ht="15.75" customHeight="1" x14ac:dyDescent="0.35">
      <c r="D485" s="49"/>
    </row>
    <row r="486" spans="4:4" ht="15.75" customHeight="1" x14ac:dyDescent="0.35">
      <c r="D486" s="49"/>
    </row>
    <row r="487" spans="4:4" ht="15.75" customHeight="1" x14ac:dyDescent="0.35">
      <c r="D487" s="49"/>
    </row>
    <row r="488" spans="4:4" ht="15.75" customHeight="1" x14ac:dyDescent="0.35">
      <c r="D488" s="49"/>
    </row>
    <row r="489" spans="4:4" ht="15.75" customHeight="1" x14ac:dyDescent="0.35">
      <c r="D489" s="49"/>
    </row>
    <row r="490" spans="4:4" ht="15.75" customHeight="1" x14ac:dyDescent="0.35">
      <c r="D490" s="49"/>
    </row>
    <row r="491" spans="4:4" ht="15.75" customHeight="1" x14ac:dyDescent="0.35">
      <c r="D491" s="49"/>
    </row>
    <row r="492" spans="4:4" ht="15.75" customHeight="1" x14ac:dyDescent="0.35">
      <c r="D492" s="49"/>
    </row>
    <row r="493" spans="4:4" ht="15.75" customHeight="1" x14ac:dyDescent="0.35">
      <c r="D493" s="49"/>
    </row>
    <row r="494" spans="4:4" ht="15.75" customHeight="1" x14ac:dyDescent="0.35">
      <c r="D494" s="49"/>
    </row>
    <row r="495" spans="4:4" ht="15.75" customHeight="1" x14ac:dyDescent="0.35">
      <c r="D495" s="49"/>
    </row>
    <row r="496" spans="4:4" ht="15.75" customHeight="1" x14ac:dyDescent="0.35">
      <c r="D496" s="49"/>
    </row>
    <row r="497" spans="4:4" ht="15.75" customHeight="1" x14ac:dyDescent="0.35">
      <c r="D497" s="49"/>
    </row>
    <row r="498" spans="4:4" ht="15.75" customHeight="1" x14ac:dyDescent="0.35">
      <c r="D498" s="49"/>
    </row>
    <row r="499" spans="4:4" ht="15.75" customHeight="1" x14ac:dyDescent="0.35">
      <c r="D499" s="49"/>
    </row>
    <row r="500" spans="4:4" ht="15.75" customHeight="1" x14ac:dyDescent="0.35">
      <c r="D500" s="49"/>
    </row>
    <row r="501" spans="4:4" ht="15.75" customHeight="1" x14ac:dyDescent="0.35">
      <c r="D501" s="49"/>
    </row>
    <row r="502" spans="4:4" ht="15.75" customHeight="1" x14ac:dyDescent="0.35">
      <c r="D502" s="49"/>
    </row>
    <row r="503" spans="4:4" ht="15.75" customHeight="1" x14ac:dyDescent="0.35">
      <c r="D503" s="49"/>
    </row>
    <row r="504" spans="4:4" ht="15.75" customHeight="1" x14ac:dyDescent="0.35">
      <c r="D504" s="49"/>
    </row>
    <row r="505" spans="4:4" ht="15.75" customHeight="1" x14ac:dyDescent="0.35">
      <c r="D505" s="49"/>
    </row>
    <row r="506" spans="4:4" ht="15.75" customHeight="1" x14ac:dyDescent="0.35">
      <c r="D506" s="49"/>
    </row>
    <row r="507" spans="4:4" ht="15.75" customHeight="1" x14ac:dyDescent="0.35">
      <c r="D507" s="49"/>
    </row>
    <row r="508" spans="4:4" ht="15.75" customHeight="1" x14ac:dyDescent="0.35">
      <c r="D508" s="49"/>
    </row>
    <row r="509" spans="4:4" ht="15.75" customHeight="1" x14ac:dyDescent="0.35">
      <c r="D509" s="49"/>
    </row>
    <row r="510" spans="4:4" ht="15.75" customHeight="1" x14ac:dyDescent="0.35">
      <c r="D510" s="49"/>
    </row>
    <row r="511" spans="4:4" ht="15.75" customHeight="1" x14ac:dyDescent="0.35">
      <c r="D511" s="49"/>
    </row>
    <row r="512" spans="4:4" ht="15.75" customHeight="1" x14ac:dyDescent="0.35">
      <c r="D512" s="49"/>
    </row>
    <row r="513" spans="4:4" ht="15.75" customHeight="1" x14ac:dyDescent="0.35">
      <c r="D513" s="49"/>
    </row>
    <row r="514" spans="4:4" ht="15.75" customHeight="1" x14ac:dyDescent="0.35">
      <c r="D514" s="49"/>
    </row>
    <row r="515" spans="4:4" ht="15.75" customHeight="1" x14ac:dyDescent="0.35">
      <c r="D515" s="49"/>
    </row>
    <row r="516" spans="4:4" ht="15.75" customHeight="1" x14ac:dyDescent="0.35">
      <c r="D516" s="49"/>
    </row>
    <row r="517" spans="4:4" ht="15.75" customHeight="1" x14ac:dyDescent="0.35">
      <c r="D517" s="49"/>
    </row>
    <row r="518" spans="4:4" ht="15.75" customHeight="1" x14ac:dyDescent="0.35">
      <c r="D518" s="49"/>
    </row>
    <row r="519" spans="4:4" ht="15.75" customHeight="1" x14ac:dyDescent="0.35">
      <c r="D519" s="49"/>
    </row>
    <row r="520" spans="4:4" ht="15.75" customHeight="1" x14ac:dyDescent="0.35">
      <c r="D520" s="49"/>
    </row>
    <row r="521" spans="4:4" ht="15.75" customHeight="1" x14ac:dyDescent="0.35">
      <c r="D521" s="49"/>
    </row>
    <row r="522" spans="4:4" ht="15.75" customHeight="1" x14ac:dyDescent="0.35">
      <c r="D522" s="49"/>
    </row>
    <row r="523" spans="4:4" ht="15.75" customHeight="1" x14ac:dyDescent="0.35">
      <c r="D523" s="49"/>
    </row>
    <row r="524" spans="4:4" ht="15.75" customHeight="1" x14ac:dyDescent="0.35">
      <c r="D524" s="49"/>
    </row>
    <row r="525" spans="4:4" ht="15.75" customHeight="1" x14ac:dyDescent="0.35">
      <c r="D525" s="49"/>
    </row>
    <row r="526" spans="4:4" ht="15.75" customHeight="1" x14ac:dyDescent="0.35">
      <c r="D526" s="49"/>
    </row>
    <row r="527" spans="4:4" ht="15.75" customHeight="1" x14ac:dyDescent="0.35">
      <c r="D527" s="49"/>
    </row>
    <row r="528" spans="4:4" ht="15.75" customHeight="1" x14ac:dyDescent="0.35">
      <c r="D528" s="49"/>
    </row>
    <row r="529" spans="4:4" ht="15.75" customHeight="1" x14ac:dyDescent="0.35">
      <c r="D529" s="49"/>
    </row>
    <row r="530" spans="4:4" ht="15.75" customHeight="1" x14ac:dyDescent="0.35">
      <c r="D530" s="49"/>
    </row>
    <row r="531" spans="4:4" ht="15.75" customHeight="1" x14ac:dyDescent="0.35">
      <c r="D531" s="49"/>
    </row>
    <row r="532" spans="4:4" ht="15.75" customHeight="1" x14ac:dyDescent="0.35">
      <c r="D532" s="49"/>
    </row>
    <row r="533" spans="4:4" ht="15.75" customHeight="1" x14ac:dyDescent="0.35">
      <c r="D533" s="49"/>
    </row>
    <row r="534" spans="4:4" ht="15.75" customHeight="1" x14ac:dyDescent="0.35">
      <c r="D534" s="49"/>
    </row>
    <row r="535" spans="4:4" ht="15.75" customHeight="1" x14ac:dyDescent="0.35">
      <c r="D535" s="49"/>
    </row>
    <row r="536" spans="4:4" ht="15.75" customHeight="1" x14ac:dyDescent="0.35">
      <c r="D536" s="49"/>
    </row>
    <row r="537" spans="4:4" ht="15.75" customHeight="1" x14ac:dyDescent="0.35">
      <c r="D537" s="49"/>
    </row>
    <row r="538" spans="4:4" ht="15.75" customHeight="1" x14ac:dyDescent="0.35">
      <c r="D538" s="49"/>
    </row>
    <row r="539" spans="4:4" ht="15.75" customHeight="1" x14ac:dyDescent="0.35">
      <c r="D539" s="49"/>
    </row>
    <row r="540" spans="4:4" ht="15.75" customHeight="1" x14ac:dyDescent="0.35">
      <c r="D540" s="49"/>
    </row>
    <row r="541" spans="4:4" ht="15.75" customHeight="1" x14ac:dyDescent="0.35">
      <c r="D541" s="49"/>
    </row>
    <row r="542" spans="4:4" ht="15.75" customHeight="1" x14ac:dyDescent="0.35">
      <c r="D542" s="49"/>
    </row>
    <row r="543" spans="4:4" ht="15.75" customHeight="1" x14ac:dyDescent="0.35">
      <c r="D543" s="49"/>
    </row>
    <row r="544" spans="4:4" ht="15.75" customHeight="1" x14ac:dyDescent="0.35">
      <c r="D544" s="49"/>
    </row>
    <row r="545" spans="4:4" ht="15.75" customHeight="1" x14ac:dyDescent="0.35">
      <c r="D545" s="49"/>
    </row>
    <row r="546" spans="4:4" ht="15.75" customHeight="1" x14ac:dyDescent="0.35">
      <c r="D546" s="49"/>
    </row>
    <row r="547" spans="4:4" ht="15.75" customHeight="1" x14ac:dyDescent="0.35">
      <c r="D547" s="49"/>
    </row>
    <row r="548" spans="4:4" ht="15.75" customHeight="1" x14ac:dyDescent="0.35">
      <c r="D548" s="49"/>
    </row>
    <row r="549" spans="4:4" ht="15.75" customHeight="1" x14ac:dyDescent="0.35">
      <c r="D549" s="49"/>
    </row>
    <row r="550" spans="4:4" ht="15.75" customHeight="1" x14ac:dyDescent="0.35">
      <c r="D550" s="49"/>
    </row>
    <row r="551" spans="4:4" ht="15.75" customHeight="1" x14ac:dyDescent="0.35">
      <c r="D551" s="49"/>
    </row>
    <row r="552" spans="4:4" ht="15.75" customHeight="1" x14ac:dyDescent="0.35">
      <c r="D552" s="49"/>
    </row>
    <row r="553" spans="4:4" ht="15.75" customHeight="1" x14ac:dyDescent="0.35">
      <c r="D553" s="49"/>
    </row>
    <row r="554" spans="4:4" ht="15.75" customHeight="1" x14ac:dyDescent="0.35">
      <c r="D554" s="49"/>
    </row>
    <row r="555" spans="4:4" ht="15.75" customHeight="1" x14ac:dyDescent="0.35">
      <c r="D555" s="49"/>
    </row>
    <row r="556" spans="4:4" ht="15.75" customHeight="1" x14ac:dyDescent="0.35">
      <c r="D556" s="49"/>
    </row>
    <row r="557" spans="4:4" ht="15.75" customHeight="1" x14ac:dyDescent="0.35">
      <c r="D557" s="49"/>
    </row>
    <row r="558" spans="4:4" ht="15.75" customHeight="1" x14ac:dyDescent="0.35">
      <c r="D558" s="49"/>
    </row>
    <row r="559" spans="4:4" ht="15.75" customHeight="1" x14ac:dyDescent="0.35">
      <c r="D559" s="49"/>
    </row>
    <row r="560" spans="4:4" ht="15.75" customHeight="1" x14ac:dyDescent="0.35">
      <c r="D560" s="49"/>
    </row>
    <row r="561" spans="4:4" ht="15.75" customHeight="1" x14ac:dyDescent="0.35">
      <c r="D561" s="49"/>
    </row>
    <row r="562" spans="4:4" ht="15.75" customHeight="1" x14ac:dyDescent="0.35">
      <c r="D562" s="49"/>
    </row>
    <row r="563" spans="4:4" ht="15.75" customHeight="1" x14ac:dyDescent="0.35">
      <c r="D563" s="49"/>
    </row>
    <row r="564" spans="4:4" ht="15.75" customHeight="1" x14ac:dyDescent="0.35">
      <c r="D564" s="49"/>
    </row>
    <row r="565" spans="4:4" ht="15.75" customHeight="1" x14ac:dyDescent="0.35">
      <c r="D565" s="49"/>
    </row>
    <row r="566" spans="4:4" ht="15.75" customHeight="1" x14ac:dyDescent="0.35">
      <c r="D566" s="49"/>
    </row>
    <row r="567" spans="4:4" ht="15.75" customHeight="1" x14ac:dyDescent="0.35">
      <c r="D567" s="49"/>
    </row>
    <row r="568" spans="4:4" ht="15.75" customHeight="1" x14ac:dyDescent="0.35">
      <c r="D568" s="49"/>
    </row>
    <row r="569" spans="4:4" ht="15.75" customHeight="1" x14ac:dyDescent="0.35">
      <c r="D569" s="49"/>
    </row>
    <row r="570" spans="4:4" ht="15.75" customHeight="1" x14ac:dyDescent="0.35">
      <c r="D570" s="49"/>
    </row>
    <row r="571" spans="4:4" ht="15.75" customHeight="1" x14ac:dyDescent="0.35">
      <c r="D571" s="49"/>
    </row>
    <row r="572" spans="4:4" ht="15.75" customHeight="1" x14ac:dyDescent="0.35">
      <c r="D572" s="49"/>
    </row>
    <row r="573" spans="4:4" ht="15.75" customHeight="1" x14ac:dyDescent="0.35">
      <c r="D573" s="49"/>
    </row>
    <row r="574" spans="4:4" ht="15.75" customHeight="1" x14ac:dyDescent="0.35">
      <c r="D574" s="49"/>
    </row>
    <row r="575" spans="4:4" ht="15.75" customHeight="1" x14ac:dyDescent="0.35">
      <c r="D575" s="49"/>
    </row>
    <row r="576" spans="4:4" ht="15.75" customHeight="1" x14ac:dyDescent="0.35">
      <c r="D576" s="49"/>
    </row>
    <row r="577" spans="4:4" ht="15.75" customHeight="1" x14ac:dyDescent="0.35">
      <c r="D577" s="49"/>
    </row>
    <row r="578" spans="4:4" ht="15.75" customHeight="1" x14ac:dyDescent="0.35">
      <c r="D578" s="49"/>
    </row>
    <row r="579" spans="4:4" ht="15.75" customHeight="1" x14ac:dyDescent="0.35">
      <c r="D579" s="49"/>
    </row>
    <row r="580" spans="4:4" ht="15.75" customHeight="1" x14ac:dyDescent="0.35">
      <c r="D580" s="49"/>
    </row>
    <row r="581" spans="4:4" ht="15.75" customHeight="1" x14ac:dyDescent="0.35">
      <c r="D581" s="49"/>
    </row>
    <row r="582" spans="4:4" ht="15.75" customHeight="1" x14ac:dyDescent="0.35">
      <c r="D582" s="49"/>
    </row>
    <row r="583" spans="4:4" ht="15.75" customHeight="1" x14ac:dyDescent="0.35">
      <c r="D583" s="49"/>
    </row>
    <row r="584" spans="4:4" ht="15.75" customHeight="1" x14ac:dyDescent="0.35">
      <c r="D584" s="49"/>
    </row>
    <row r="585" spans="4:4" ht="15.75" customHeight="1" x14ac:dyDescent="0.35">
      <c r="D585" s="49"/>
    </row>
    <row r="586" spans="4:4" ht="15.75" customHeight="1" x14ac:dyDescent="0.35">
      <c r="D586" s="49"/>
    </row>
    <row r="587" spans="4:4" ht="15.75" customHeight="1" x14ac:dyDescent="0.35">
      <c r="D587" s="49"/>
    </row>
    <row r="588" spans="4:4" ht="15.75" customHeight="1" x14ac:dyDescent="0.35">
      <c r="D588" s="49"/>
    </row>
    <row r="589" spans="4:4" ht="15.75" customHeight="1" x14ac:dyDescent="0.35">
      <c r="D589" s="49"/>
    </row>
    <row r="590" spans="4:4" ht="15.75" customHeight="1" x14ac:dyDescent="0.35">
      <c r="D590" s="49"/>
    </row>
    <row r="591" spans="4:4" ht="15.75" customHeight="1" x14ac:dyDescent="0.35">
      <c r="D591" s="49"/>
    </row>
    <row r="592" spans="4:4" ht="15.75" customHeight="1" x14ac:dyDescent="0.35">
      <c r="D592" s="49"/>
    </row>
    <row r="593" spans="4:4" ht="15.75" customHeight="1" x14ac:dyDescent="0.35">
      <c r="D593" s="49"/>
    </row>
    <row r="594" spans="4:4" ht="15.75" customHeight="1" x14ac:dyDescent="0.35">
      <c r="D594" s="49"/>
    </row>
    <row r="595" spans="4:4" ht="15.75" customHeight="1" x14ac:dyDescent="0.35">
      <c r="D595" s="49"/>
    </row>
    <row r="596" spans="4:4" ht="15.75" customHeight="1" x14ac:dyDescent="0.35">
      <c r="D596" s="49"/>
    </row>
    <row r="597" spans="4:4" ht="15.75" customHeight="1" x14ac:dyDescent="0.35">
      <c r="D597" s="49"/>
    </row>
    <row r="598" spans="4:4" ht="15.75" customHeight="1" x14ac:dyDescent="0.35">
      <c r="D598" s="49"/>
    </row>
    <row r="599" spans="4:4" ht="15.75" customHeight="1" x14ac:dyDescent="0.35">
      <c r="D599" s="49"/>
    </row>
    <row r="600" spans="4:4" ht="15.75" customHeight="1" x14ac:dyDescent="0.35">
      <c r="D600" s="49"/>
    </row>
    <row r="601" spans="4:4" ht="15.75" customHeight="1" x14ac:dyDescent="0.35">
      <c r="D601" s="49"/>
    </row>
    <row r="602" spans="4:4" ht="15.75" customHeight="1" x14ac:dyDescent="0.35">
      <c r="D602" s="49"/>
    </row>
    <row r="603" spans="4:4" ht="15.75" customHeight="1" x14ac:dyDescent="0.35">
      <c r="D603" s="49"/>
    </row>
    <row r="604" spans="4:4" ht="15.75" customHeight="1" x14ac:dyDescent="0.35">
      <c r="D604" s="49"/>
    </row>
    <row r="605" spans="4:4" ht="15.75" customHeight="1" x14ac:dyDescent="0.35">
      <c r="D605" s="49"/>
    </row>
    <row r="606" spans="4:4" ht="15.75" customHeight="1" x14ac:dyDescent="0.35">
      <c r="D606" s="49"/>
    </row>
    <row r="607" spans="4:4" ht="15.75" customHeight="1" x14ac:dyDescent="0.35">
      <c r="D607" s="49"/>
    </row>
    <row r="608" spans="4:4" ht="15.75" customHeight="1" x14ac:dyDescent="0.35">
      <c r="D608" s="49"/>
    </row>
    <row r="609" spans="4:4" ht="15.75" customHeight="1" x14ac:dyDescent="0.35">
      <c r="D609" s="49"/>
    </row>
    <row r="610" spans="4:4" ht="15.75" customHeight="1" x14ac:dyDescent="0.35">
      <c r="D610" s="49"/>
    </row>
    <row r="611" spans="4:4" ht="15.75" customHeight="1" x14ac:dyDescent="0.35">
      <c r="D611" s="49"/>
    </row>
    <row r="612" spans="4:4" ht="15.75" customHeight="1" x14ac:dyDescent="0.35">
      <c r="D612" s="49"/>
    </row>
    <row r="613" spans="4:4" ht="15.75" customHeight="1" x14ac:dyDescent="0.35">
      <c r="D613" s="49"/>
    </row>
    <row r="614" spans="4:4" ht="15.75" customHeight="1" x14ac:dyDescent="0.35">
      <c r="D614" s="49"/>
    </row>
    <row r="615" spans="4:4" ht="15.75" customHeight="1" x14ac:dyDescent="0.35">
      <c r="D615" s="49"/>
    </row>
    <row r="616" spans="4:4" ht="15.75" customHeight="1" x14ac:dyDescent="0.35">
      <c r="D616" s="49"/>
    </row>
    <row r="617" spans="4:4" ht="15.75" customHeight="1" x14ac:dyDescent="0.35">
      <c r="D617" s="49"/>
    </row>
    <row r="618" spans="4:4" ht="15.75" customHeight="1" x14ac:dyDescent="0.35">
      <c r="D618" s="49"/>
    </row>
    <row r="619" spans="4:4" ht="15.75" customHeight="1" x14ac:dyDescent="0.35">
      <c r="D619" s="49"/>
    </row>
    <row r="620" spans="4:4" ht="15.75" customHeight="1" x14ac:dyDescent="0.35">
      <c r="D620" s="49"/>
    </row>
    <row r="621" spans="4:4" ht="15.75" customHeight="1" x14ac:dyDescent="0.35">
      <c r="D621" s="49"/>
    </row>
    <row r="622" spans="4:4" ht="15.75" customHeight="1" x14ac:dyDescent="0.35">
      <c r="D622" s="49"/>
    </row>
    <row r="623" spans="4:4" ht="15.75" customHeight="1" x14ac:dyDescent="0.35">
      <c r="D623" s="49"/>
    </row>
    <row r="624" spans="4:4" ht="15.75" customHeight="1" x14ac:dyDescent="0.35">
      <c r="D624" s="49"/>
    </row>
    <row r="625" spans="4:4" ht="15.75" customHeight="1" x14ac:dyDescent="0.35">
      <c r="D625" s="49"/>
    </row>
    <row r="626" spans="4:4" ht="15.75" customHeight="1" x14ac:dyDescent="0.35">
      <c r="D626" s="49"/>
    </row>
    <row r="627" spans="4:4" ht="15.75" customHeight="1" x14ac:dyDescent="0.35">
      <c r="D627" s="49"/>
    </row>
    <row r="628" spans="4:4" ht="15.75" customHeight="1" x14ac:dyDescent="0.35">
      <c r="D628" s="49"/>
    </row>
    <row r="629" spans="4:4" ht="15.75" customHeight="1" x14ac:dyDescent="0.35">
      <c r="D629" s="49"/>
    </row>
    <row r="630" spans="4:4" ht="15.75" customHeight="1" x14ac:dyDescent="0.35">
      <c r="D630" s="49"/>
    </row>
    <row r="631" spans="4:4" ht="15.75" customHeight="1" x14ac:dyDescent="0.35">
      <c r="D631" s="49"/>
    </row>
    <row r="632" spans="4:4" ht="15.75" customHeight="1" x14ac:dyDescent="0.35">
      <c r="D632" s="49"/>
    </row>
    <row r="633" spans="4:4" ht="15.75" customHeight="1" x14ac:dyDescent="0.35">
      <c r="D633" s="49"/>
    </row>
    <row r="634" spans="4:4" ht="15.75" customHeight="1" x14ac:dyDescent="0.35">
      <c r="D634" s="49"/>
    </row>
    <row r="635" spans="4:4" ht="15.75" customHeight="1" x14ac:dyDescent="0.35">
      <c r="D635" s="49"/>
    </row>
    <row r="636" spans="4:4" ht="15.75" customHeight="1" x14ac:dyDescent="0.35">
      <c r="D636" s="49"/>
    </row>
    <row r="637" spans="4:4" ht="15.75" customHeight="1" x14ac:dyDescent="0.35">
      <c r="D637" s="49"/>
    </row>
    <row r="638" spans="4:4" ht="15.75" customHeight="1" x14ac:dyDescent="0.35">
      <c r="D638" s="49"/>
    </row>
    <row r="639" spans="4:4" ht="15.75" customHeight="1" x14ac:dyDescent="0.35">
      <c r="D639" s="49"/>
    </row>
    <row r="640" spans="4:4" ht="15.75" customHeight="1" x14ac:dyDescent="0.35">
      <c r="D640" s="49"/>
    </row>
    <row r="641" spans="4:4" ht="15.75" customHeight="1" x14ac:dyDescent="0.35">
      <c r="D641" s="49"/>
    </row>
    <row r="642" spans="4:4" ht="15.75" customHeight="1" x14ac:dyDescent="0.35">
      <c r="D642" s="49"/>
    </row>
    <row r="643" spans="4:4" ht="15.75" customHeight="1" x14ac:dyDescent="0.35">
      <c r="D643" s="49"/>
    </row>
    <row r="644" spans="4:4" ht="15.75" customHeight="1" x14ac:dyDescent="0.35">
      <c r="D644" s="49"/>
    </row>
    <row r="645" spans="4:4" ht="15.75" customHeight="1" x14ac:dyDescent="0.35">
      <c r="D645" s="49"/>
    </row>
    <row r="646" spans="4:4" ht="15.75" customHeight="1" x14ac:dyDescent="0.35">
      <c r="D646" s="49"/>
    </row>
    <row r="647" spans="4:4" ht="15.75" customHeight="1" x14ac:dyDescent="0.35">
      <c r="D647" s="49"/>
    </row>
    <row r="648" spans="4:4" ht="15.75" customHeight="1" x14ac:dyDescent="0.35">
      <c r="D648" s="49"/>
    </row>
    <row r="649" spans="4:4" ht="15.75" customHeight="1" x14ac:dyDescent="0.35">
      <c r="D649" s="49"/>
    </row>
    <row r="650" spans="4:4" ht="15.75" customHeight="1" x14ac:dyDescent="0.35">
      <c r="D650" s="49"/>
    </row>
    <row r="651" spans="4:4" ht="15.75" customHeight="1" x14ac:dyDescent="0.35">
      <c r="D651" s="49"/>
    </row>
    <row r="652" spans="4:4" ht="15.75" customHeight="1" x14ac:dyDescent="0.35">
      <c r="D652" s="49"/>
    </row>
    <row r="653" spans="4:4" ht="15.75" customHeight="1" x14ac:dyDescent="0.35">
      <c r="D653" s="49"/>
    </row>
    <row r="654" spans="4:4" ht="15.75" customHeight="1" x14ac:dyDescent="0.35">
      <c r="D654" s="49"/>
    </row>
    <row r="655" spans="4:4" ht="15.75" customHeight="1" x14ac:dyDescent="0.35">
      <c r="D655" s="49"/>
    </row>
    <row r="656" spans="4:4" ht="15.75" customHeight="1" x14ac:dyDescent="0.35">
      <c r="D656" s="49"/>
    </row>
    <row r="657" spans="4:4" ht="15.75" customHeight="1" x14ac:dyDescent="0.35">
      <c r="D657" s="49"/>
    </row>
    <row r="658" spans="4:4" ht="15.75" customHeight="1" x14ac:dyDescent="0.35">
      <c r="D658" s="49"/>
    </row>
    <row r="659" spans="4:4" ht="15.75" customHeight="1" x14ac:dyDescent="0.35">
      <c r="D659" s="49"/>
    </row>
    <row r="660" spans="4:4" ht="15.75" customHeight="1" x14ac:dyDescent="0.35">
      <c r="D660" s="49"/>
    </row>
    <row r="661" spans="4:4" ht="15.75" customHeight="1" x14ac:dyDescent="0.35">
      <c r="D661" s="49"/>
    </row>
    <row r="662" spans="4:4" ht="15.75" customHeight="1" x14ac:dyDescent="0.35">
      <c r="D662" s="49"/>
    </row>
    <row r="663" spans="4:4" ht="15.75" customHeight="1" x14ac:dyDescent="0.35">
      <c r="D663" s="49"/>
    </row>
    <row r="664" spans="4:4" ht="15.75" customHeight="1" x14ac:dyDescent="0.35">
      <c r="D664" s="49"/>
    </row>
    <row r="665" spans="4:4" ht="15.75" customHeight="1" x14ac:dyDescent="0.35">
      <c r="D665" s="49"/>
    </row>
    <row r="666" spans="4:4" ht="15.75" customHeight="1" x14ac:dyDescent="0.35">
      <c r="D666" s="49"/>
    </row>
    <row r="667" spans="4:4" ht="15.75" customHeight="1" x14ac:dyDescent="0.35">
      <c r="D667" s="49"/>
    </row>
    <row r="668" spans="4:4" ht="15.75" customHeight="1" x14ac:dyDescent="0.35">
      <c r="D668" s="49"/>
    </row>
    <row r="669" spans="4:4" ht="15.75" customHeight="1" x14ac:dyDescent="0.35">
      <c r="D669" s="49"/>
    </row>
    <row r="670" spans="4:4" ht="15.75" customHeight="1" x14ac:dyDescent="0.35">
      <c r="D670" s="49"/>
    </row>
    <row r="671" spans="4:4" ht="15.75" customHeight="1" x14ac:dyDescent="0.35">
      <c r="D671" s="49"/>
    </row>
    <row r="672" spans="4:4" ht="15.75" customHeight="1" x14ac:dyDescent="0.35">
      <c r="D672" s="49"/>
    </row>
    <row r="673" spans="4:4" ht="15.75" customHeight="1" x14ac:dyDescent="0.35">
      <c r="D673" s="49"/>
    </row>
    <row r="674" spans="4:4" ht="15.75" customHeight="1" x14ac:dyDescent="0.35">
      <c r="D674" s="49"/>
    </row>
    <row r="675" spans="4:4" ht="15.75" customHeight="1" x14ac:dyDescent="0.35">
      <c r="D675" s="49"/>
    </row>
    <row r="676" spans="4:4" ht="15.75" customHeight="1" x14ac:dyDescent="0.35">
      <c r="D676" s="49"/>
    </row>
    <row r="677" spans="4:4" ht="15.75" customHeight="1" x14ac:dyDescent="0.35">
      <c r="D677" s="49"/>
    </row>
    <row r="678" spans="4:4" ht="15.75" customHeight="1" x14ac:dyDescent="0.35">
      <c r="D678" s="49"/>
    </row>
    <row r="679" spans="4:4" ht="15.75" customHeight="1" x14ac:dyDescent="0.35">
      <c r="D679" s="49"/>
    </row>
    <row r="680" spans="4:4" ht="15.75" customHeight="1" x14ac:dyDescent="0.35">
      <c r="D680" s="49"/>
    </row>
    <row r="681" spans="4:4" ht="15.75" customHeight="1" x14ac:dyDescent="0.35">
      <c r="D681" s="49"/>
    </row>
    <row r="682" spans="4:4" ht="15.75" customHeight="1" x14ac:dyDescent="0.35">
      <c r="D682" s="49"/>
    </row>
    <row r="683" spans="4:4" ht="15.75" customHeight="1" x14ac:dyDescent="0.35">
      <c r="D683" s="49"/>
    </row>
    <row r="684" spans="4:4" ht="15.75" customHeight="1" x14ac:dyDescent="0.35">
      <c r="D684" s="49"/>
    </row>
    <row r="685" spans="4:4" ht="15.75" customHeight="1" x14ac:dyDescent="0.35">
      <c r="D685" s="49"/>
    </row>
    <row r="686" spans="4:4" ht="15.75" customHeight="1" x14ac:dyDescent="0.35">
      <c r="D686" s="49"/>
    </row>
    <row r="687" spans="4:4" ht="15.75" customHeight="1" x14ac:dyDescent="0.35">
      <c r="D687" s="49"/>
    </row>
    <row r="688" spans="4:4" ht="15.75" customHeight="1" x14ac:dyDescent="0.35">
      <c r="D688" s="49"/>
    </row>
    <row r="689" spans="4:4" ht="15.75" customHeight="1" x14ac:dyDescent="0.35">
      <c r="D689" s="49"/>
    </row>
    <row r="690" spans="4:4" ht="15.75" customHeight="1" x14ac:dyDescent="0.35">
      <c r="D690" s="49"/>
    </row>
    <row r="691" spans="4:4" ht="15.75" customHeight="1" x14ac:dyDescent="0.35">
      <c r="D691" s="49"/>
    </row>
    <row r="692" spans="4:4" ht="15.75" customHeight="1" x14ac:dyDescent="0.35">
      <c r="D692" s="49"/>
    </row>
    <row r="693" spans="4:4" ht="15.75" customHeight="1" x14ac:dyDescent="0.35">
      <c r="D693" s="49"/>
    </row>
    <row r="694" spans="4:4" ht="15.75" customHeight="1" x14ac:dyDescent="0.35">
      <c r="D694" s="49"/>
    </row>
    <row r="695" spans="4:4" ht="15.75" customHeight="1" x14ac:dyDescent="0.35">
      <c r="D695" s="49"/>
    </row>
    <row r="696" spans="4:4" ht="15.75" customHeight="1" x14ac:dyDescent="0.35">
      <c r="D696" s="49"/>
    </row>
    <row r="697" spans="4:4" ht="15.75" customHeight="1" x14ac:dyDescent="0.35">
      <c r="D697" s="49"/>
    </row>
    <row r="698" spans="4:4" ht="15.75" customHeight="1" x14ac:dyDescent="0.35">
      <c r="D698" s="49"/>
    </row>
    <row r="699" spans="4:4" ht="15.75" customHeight="1" x14ac:dyDescent="0.35">
      <c r="D699" s="49"/>
    </row>
    <row r="700" spans="4:4" ht="15.75" customHeight="1" x14ac:dyDescent="0.35">
      <c r="D700" s="49"/>
    </row>
    <row r="701" spans="4:4" ht="15.75" customHeight="1" x14ac:dyDescent="0.35">
      <c r="D701" s="49"/>
    </row>
    <row r="702" spans="4:4" ht="15.75" customHeight="1" x14ac:dyDescent="0.35">
      <c r="D702" s="49"/>
    </row>
    <row r="703" spans="4:4" ht="15.75" customHeight="1" x14ac:dyDescent="0.35">
      <c r="D703" s="49"/>
    </row>
    <row r="704" spans="4:4" ht="15.75" customHeight="1" x14ac:dyDescent="0.35">
      <c r="D704" s="49"/>
    </row>
    <row r="705" spans="4:4" ht="15.75" customHeight="1" x14ac:dyDescent="0.35">
      <c r="D705" s="49"/>
    </row>
    <row r="706" spans="4:4" ht="15.75" customHeight="1" x14ac:dyDescent="0.35">
      <c r="D706" s="49"/>
    </row>
    <row r="707" spans="4:4" ht="15.75" customHeight="1" x14ac:dyDescent="0.35">
      <c r="D707" s="49"/>
    </row>
    <row r="708" spans="4:4" ht="15.75" customHeight="1" x14ac:dyDescent="0.35">
      <c r="D708" s="49"/>
    </row>
    <row r="709" spans="4:4" ht="15.75" customHeight="1" x14ac:dyDescent="0.35">
      <c r="D709" s="49"/>
    </row>
    <row r="710" spans="4:4" ht="15.75" customHeight="1" x14ac:dyDescent="0.35">
      <c r="D710" s="49"/>
    </row>
    <row r="711" spans="4:4" ht="15.75" customHeight="1" x14ac:dyDescent="0.35">
      <c r="D711" s="49"/>
    </row>
    <row r="712" spans="4:4" ht="15.75" customHeight="1" x14ac:dyDescent="0.35">
      <c r="D712" s="49"/>
    </row>
    <row r="713" spans="4:4" ht="15.75" customHeight="1" x14ac:dyDescent="0.35">
      <c r="D713" s="49"/>
    </row>
    <row r="714" spans="4:4" ht="15.75" customHeight="1" x14ac:dyDescent="0.35">
      <c r="D714" s="49"/>
    </row>
    <row r="715" spans="4:4" ht="15.75" customHeight="1" x14ac:dyDescent="0.35">
      <c r="D715" s="49"/>
    </row>
    <row r="716" spans="4:4" ht="15.75" customHeight="1" x14ac:dyDescent="0.35">
      <c r="D716" s="49"/>
    </row>
    <row r="717" spans="4:4" ht="15.75" customHeight="1" x14ac:dyDescent="0.35">
      <c r="D717" s="49"/>
    </row>
    <row r="718" spans="4:4" ht="15.75" customHeight="1" x14ac:dyDescent="0.35">
      <c r="D718" s="49"/>
    </row>
    <row r="719" spans="4:4" ht="15.75" customHeight="1" x14ac:dyDescent="0.35">
      <c r="D719" s="49"/>
    </row>
    <row r="720" spans="4:4" ht="15.75" customHeight="1" x14ac:dyDescent="0.35">
      <c r="D720" s="49"/>
    </row>
    <row r="721" spans="4:4" ht="15.75" customHeight="1" x14ac:dyDescent="0.35">
      <c r="D721" s="49"/>
    </row>
    <row r="722" spans="4:4" ht="15.75" customHeight="1" x14ac:dyDescent="0.35">
      <c r="D722" s="49"/>
    </row>
    <row r="723" spans="4:4" ht="15.75" customHeight="1" x14ac:dyDescent="0.35">
      <c r="D723" s="49"/>
    </row>
    <row r="724" spans="4:4" ht="15.75" customHeight="1" x14ac:dyDescent="0.35">
      <c r="D724" s="49"/>
    </row>
    <row r="725" spans="4:4" ht="15.75" customHeight="1" x14ac:dyDescent="0.35">
      <c r="D725" s="49"/>
    </row>
    <row r="726" spans="4:4" ht="15.75" customHeight="1" x14ac:dyDescent="0.35">
      <c r="D726" s="49"/>
    </row>
    <row r="727" spans="4:4" ht="15.75" customHeight="1" x14ac:dyDescent="0.35">
      <c r="D727" s="49"/>
    </row>
    <row r="728" spans="4:4" ht="15.75" customHeight="1" x14ac:dyDescent="0.35">
      <c r="D728" s="49"/>
    </row>
    <row r="729" spans="4:4" ht="15.75" customHeight="1" x14ac:dyDescent="0.35">
      <c r="D729" s="49"/>
    </row>
    <row r="730" spans="4:4" ht="15.75" customHeight="1" x14ac:dyDescent="0.35">
      <c r="D730" s="49"/>
    </row>
    <row r="731" spans="4:4" ht="15.75" customHeight="1" x14ac:dyDescent="0.35">
      <c r="D731" s="49"/>
    </row>
    <row r="732" spans="4:4" ht="15.75" customHeight="1" x14ac:dyDescent="0.35">
      <c r="D732" s="49"/>
    </row>
    <row r="733" spans="4:4" ht="15.75" customHeight="1" x14ac:dyDescent="0.35">
      <c r="D733" s="49"/>
    </row>
    <row r="734" spans="4:4" ht="15.75" customHeight="1" x14ac:dyDescent="0.35">
      <c r="D734" s="49"/>
    </row>
    <row r="735" spans="4:4" ht="15.75" customHeight="1" x14ac:dyDescent="0.35">
      <c r="D735" s="49"/>
    </row>
    <row r="736" spans="4:4" ht="15.75" customHeight="1" x14ac:dyDescent="0.35">
      <c r="D736" s="49"/>
    </row>
    <row r="737" spans="4:4" ht="15.75" customHeight="1" x14ac:dyDescent="0.35">
      <c r="D737" s="49"/>
    </row>
    <row r="738" spans="4:4" ht="15.75" customHeight="1" x14ac:dyDescent="0.35">
      <c r="D738" s="49"/>
    </row>
    <row r="739" spans="4:4" ht="15.75" customHeight="1" x14ac:dyDescent="0.35">
      <c r="D739" s="49"/>
    </row>
    <row r="740" spans="4:4" ht="15.75" customHeight="1" x14ac:dyDescent="0.35">
      <c r="D740" s="49"/>
    </row>
    <row r="741" spans="4:4" ht="15.75" customHeight="1" x14ac:dyDescent="0.35">
      <c r="D741" s="49"/>
    </row>
    <row r="742" spans="4:4" ht="15.75" customHeight="1" x14ac:dyDescent="0.35">
      <c r="D742" s="49"/>
    </row>
    <row r="743" spans="4:4" ht="15.75" customHeight="1" x14ac:dyDescent="0.35">
      <c r="D743" s="49"/>
    </row>
    <row r="744" spans="4:4" ht="15.75" customHeight="1" x14ac:dyDescent="0.35">
      <c r="D744" s="49"/>
    </row>
    <row r="745" spans="4:4" ht="15.75" customHeight="1" x14ac:dyDescent="0.35">
      <c r="D745" s="49"/>
    </row>
    <row r="746" spans="4:4" ht="15.75" customHeight="1" x14ac:dyDescent="0.35">
      <c r="D746" s="49"/>
    </row>
    <row r="747" spans="4:4" ht="15.75" customHeight="1" x14ac:dyDescent="0.35">
      <c r="D747" s="49"/>
    </row>
    <row r="748" spans="4:4" ht="15.75" customHeight="1" x14ac:dyDescent="0.35">
      <c r="D748" s="49"/>
    </row>
    <row r="749" spans="4:4" ht="15.75" customHeight="1" x14ac:dyDescent="0.35">
      <c r="D749" s="49"/>
    </row>
    <row r="750" spans="4:4" ht="15.75" customHeight="1" x14ac:dyDescent="0.35">
      <c r="D750" s="49"/>
    </row>
    <row r="751" spans="4:4" ht="15.75" customHeight="1" x14ac:dyDescent="0.35">
      <c r="D751" s="49"/>
    </row>
    <row r="752" spans="4:4" ht="15.75" customHeight="1" x14ac:dyDescent="0.35">
      <c r="D752" s="49"/>
    </row>
    <row r="753" spans="4:4" ht="15.75" customHeight="1" x14ac:dyDescent="0.35">
      <c r="D753" s="49"/>
    </row>
    <row r="754" spans="4:4" ht="15.75" customHeight="1" x14ac:dyDescent="0.35">
      <c r="D754" s="49"/>
    </row>
    <row r="755" spans="4:4" ht="15.75" customHeight="1" x14ac:dyDescent="0.35">
      <c r="D755" s="49"/>
    </row>
    <row r="756" spans="4:4" ht="15.75" customHeight="1" x14ac:dyDescent="0.35">
      <c r="D756" s="49"/>
    </row>
    <row r="757" spans="4:4" ht="15.75" customHeight="1" x14ac:dyDescent="0.35">
      <c r="D757" s="49"/>
    </row>
    <row r="758" spans="4:4" ht="15.75" customHeight="1" x14ac:dyDescent="0.35">
      <c r="D758" s="49"/>
    </row>
    <row r="759" spans="4:4" ht="15.75" customHeight="1" x14ac:dyDescent="0.35">
      <c r="D759" s="49"/>
    </row>
    <row r="760" spans="4:4" ht="15.75" customHeight="1" x14ac:dyDescent="0.35">
      <c r="D760" s="49"/>
    </row>
    <row r="761" spans="4:4" ht="15.75" customHeight="1" x14ac:dyDescent="0.35">
      <c r="D761" s="49"/>
    </row>
    <row r="762" spans="4:4" ht="15.75" customHeight="1" x14ac:dyDescent="0.35">
      <c r="D762" s="49"/>
    </row>
    <row r="763" spans="4:4" ht="15.75" customHeight="1" x14ac:dyDescent="0.35">
      <c r="D763" s="49"/>
    </row>
    <row r="764" spans="4:4" ht="15.75" customHeight="1" x14ac:dyDescent="0.35">
      <c r="D764" s="49"/>
    </row>
    <row r="765" spans="4:4" ht="15.75" customHeight="1" x14ac:dyDescent="0.35">
      <c r="D765" s="49"/>
    </row>
    <row r="766" spans="4:4" ht="15.75" customHeight="1" x14ac:dyDescent="0.35">
      <c r="D766" s="49"/>
    </row>
    <row r="767" spans="4:4" ht="15.75" customHeight="1" x14ac:dyDescent="0.35">
      <c r="D767" s="49"/>
    </row>
    <row r="768" spans="4:4" ht="15.75" customHeight="1" x14ac:dyDescent="0.35">
      <c r="D768" s="49"/>
    </row>
    <row r="769" spans="4:4" ht="15.75" customHeight="1" x14ac:dyDescent="0.35">
      <c r="D769" s="49"/>
    </row>
    <row r="770" spans="4:4" ht="15.75" customHeight="1" x14ac:dyDescent="0.35">
      <c r="D770" s="49"/>
    </row>
    <row r="771" spans="4:4" ht="15.75" customHeight="1" x14ac:dyDescent="0.35">
      <c r="D771" s="49"/>
    </row>
    <row r="772" spans="4:4" ht="15.75" customHeight="1" x14ac:dyDescent="0.35">
      <c r="D772" s="49"/>
    </row>
    <row r="773" spans="4:4" ht="15.75" customHeight="1" x14ac:dyDescent="0.35">
      <c r="D773" s="49"/>
    </row>
    <row r="774" spans="4:4" ht="15.75" customHeight="1" x14ac:dyDescent="0.35">
      <c r="D774" s="49"/>
    </row>
    <row r="775" spans="4:4" ht="15.75" customHeight="1" x14ac:dyDescent="0.35">
      <c r="D775" s="49"/>
    </row>
    <row r="776" spans="4:4" ht="15.75" customHeight="1" x14ac:dyDescent="0.35">
      <c r="D776" s="49"/>
    </row>
    <row r="777" spans="4:4" ht="15.75" customHeight="1" x14ac:dyDescent="0.35">
      <c r="D777" s="49"/>
    </row>
    <row r="778" spans="4:4" ht="15.75" customHeight="1" x14ac:dyDescent="0.35">
      <c r="D778" s="49"/>
    </row>
    <row r="779" spans="4:4" ht="15.75" customHeight="1" x14ac:dyDescent="0.35">
      <c r="D779" s="49"/>
    </row>
    <row r="780" spans="4:4" ht="15.75" customHeight="1" x14ac:dyDescent="0.35">
      <c r="D780" s="49"/>
    </row>
    <row r="781" spans="4:4" ht="15.75" customHeight="1" x14ac:dyDescent="0.35">
      <c r="D781" s="49"/>
    </row>
    <row r="782" spans="4:4" ht="15.75" customHeight="1" x14ac:dyDescent="0.35">
      <c r="D782" s="49"/>
    </row>
    <row r="783" spans="4:4" ht="15.75" customHeight="1" x14ac:dyDescent="0.35">
      <c r="D783" s="49"/>
    </row>
    <row r="784" spans="4:4" ht="15.75" customHeight="1" x14ac:dyDescent="0.35">
      <c r="D784" s="49"/>
    </row>
    <row r="785" spans="4:4" ht="15.75" customHeight="1" x14ac:dyDescent="0.35">
      <c r="D785" s="49"/>
    </row>
    <row r="786" spans="4:4" ht="15.75" customHeight="1" x14ac:dyDescent="0.35">
      <c r="D786" s="49"/>
    </row>
    <row r="787" spans="4:4" ht="15.75" customHeight="1" x14ac:dyDescent="0.35">
      <c r="D787" s="49"/>
    </row>
    <row r="788" spans="4:4" ht="15.75" customHeight="1" x14ac:dyDescent="0.35">
      <c r="D788" s="49"/>
    </row>
    <row r="789" spans="4:4" ht="15.75" customHeight="1" x14ac:dyDescent="0.35">
      <c r="D789" s="49"/>
    </row>
    <row r="790" spans="4:4" ht="15.75" customHeight="1" x14ac:dyDescent="0.35">
      <c r="D790" s="49"/>
    </row>
    <row r="791" spans="4:4" ht="15.75" customHeight="1" x14ac:dyDescent="0.35">
      <c r="D791" s="49"/>
    </row>
    <row r="792" spans="4:4" ht="15.75" customHeight="1" x14ac:dyDescent="0.35">
      <c r="D792" s="49"/>
    </row>
    <row r="793" spans="4:4" ht="15.75" customHeight="1" x14ac:dyDescent="0.35">
      <c r="D793" s="49"/>
    </row>
    <row r="794" spans="4:4" ht="15.75" customHeight="1" x14ac:dyDescent="0.35">
      <c r="D794" s="49"/>
    </row>
    <row r="795" spans="4:4" ht="15.75" customHeight="1" x14ac:dyDescent="0.35">
      <c r="D795" s="49"/>
    </row>
    <row r="796" spans="4:4" ht="15.75" customHeight="1" x14ac:dyDescent="0.35">
      <c r="D796" s="49"/>
    </row>
    <row r="797" spans="4:4" ht="15.75" customHeight="1" x14ac:dyDescent="0.35">
      <c r="D797" s="49"/>
    </row>
    <row r="798" spans="4:4" ht="15.75" customHeight="1" x14ac:dyDescent="0.35">
      <c r="D798" s="49"/>
    </row>
    <row r="799" spans="4:4" ht="15.75" customHeight="1" x14ac:dyDescent="0.35">
      <c r="D799" s="49"/>
    </row>
    <row r="800" spans="4:4" ht="15.75" customHeight="1" x14ac:dyDescent="0.35">
      <c r="D800" s="49"/>
    </row>
    <row r="801" spans="4:4" ht="15.75" customHeight="1" x14ac:dyDescent="0.35">
      <c r="D801" s="49"/>
    </row>
    <row r="802" spans="4:4" ht="15.75" customHeight="1" x14ac:dyDescent="0.35">
      <c r="D802" s="49"/>
    </row>
    <row r="803" spans="4:4" ht="15.75" customHeight="1" x14ac:dyDescent="0.35">
      <c r="D803" s="49"/>
    </row>
    <row r="804" spans="4:4" ht="15.75" customHeight="1" x14ac:dyDescent="0.35">
      <c r="D804" s="49"/>
    </row>
    <row r="805" spans="4:4" ht="15.75" customHeight="1" x14ac:dyDescent="0.35">
      <c r="D805" s="49"/>
    </row>
    <row r="806" spans="4:4" ht="15.75" customHeight="1" x14ac:dyDescent="0.35">
      <c r="D806" s="49"/>
    </row>
    <row r="807" spans="4:4" ht="15.75" customHeight="1" x14ac:dyDescent="0.35">
      <c r="D807" s="49"/>
    </row>
    <row r="808" spans="4:4" ht="15.75" customHeight="1" x14ac:dyDescent="0.35">
      <c r="D808" s="49"/>
    </row>
    <row r="809" spans="4:4" ht="15.75" customHeight="1" x14ac:dyDescent="0.35">
      <c r="D809" s="49"/>
    </row>
    <row r="810" spans="4:4" ht="15.75" customHeight="1" x14ac:dyDescent="0.35">
      <c r="D810" s="49"/>
    </row>
    <row r="811" spans="4:4" ht="15.75" customHeight="1" x14ac:dyDescent="0.35">
      <c r="D811" s="49"/>
    </row>
    <row r="812" spans="4:4" ht="15.75" customHeight="1" x14ac:dyDescent="0.35">
      <c r="D812" s="49"/>
    </row>
    <row r="813" spans="4:4" ht="15.75" customHeight="1" x14ac:dyDescent="0.35">
      <c r="D813" s="49"/>
    </row>
    <row r="814" spans="4:4" ht="15.75" customHeight="1" x14ac:dyDescent="0.35">
      <c r="D814" s="49"/>
    </row>
    <row r="815" spans="4:4" ht="15.75" customHeight="1" x14ac:dyDescent="0.35">
      <c r="D815" s="49"/>
    </row>
    <row r="816" spans="4:4" ht="15.75" customHeight="1" x14ac:dyDescent="0.35">
      <c r="D816" s="49"/>
    </row>
    <row r="817" spans="4:4" ht="15.75" customHeight="1" x14ac:dyDescent="0.35">
      <c r="D817" s="49"/>
    </row>
    <row r="818" spans="4:4" ht="15.75" customHeight="1" x14ac:dyDescent="0.35">
      <c r="D818" s="49"/>
    </row>
    <row r="819" spans="4:4" ht="15.75" customHeight="1" x14ac:dyDescent="0.35">
      <c r="D819" s="49"/>
    </row>
    <row r="820" spans="4:4" ht="15.75" customHeight="1" x14ac:dyDescent="0.35">
      <c r="D820" s="49"/>
    </row>
    <row r="821" spans="4:4" ht="15.75" customHeight="1" x14ac:dyDescent="0.35">
      <c r="D821" s="49"/>
    </row>
    <row r="822" spans="4:4" ht="15.75" customHeight="1" x14ac:dyDescent="0.35">
      <c r="D822" s="49"/>
    </row>
    <row r="823" spans="4:4" ht="15.75" customHeight="1" x14ac:dyDescent="0.35">
      <c r="D823" s="49"/>
    </row>
    <row r="824" spans="4:4" ht="15.75" customHeight="1" x14ac:dyDescent="0.35">
      <c r="D824" s="49"/>
    </row>
    <row r="825" spans="4:4" ht="15.75" customHeight="1" x14ac:dyDescent="0.35">
      <c r="D825" s="49"/>
    </row>
    <row r="826" spans="4:4" ht="15.75" customHeight="1" x14ac:dyDescent="0.35">
      <c r="D826" s="49"/>
    </row>
    <row r="827" spans="4:4" ht="15.75" customHeight="1" x14ac:dyDescent="0.35">
      <c r="D827" s="49"/>
    </row>
    <row r="828" spans="4:4" ht="15.75" customHeight="1" x14ac:dyDescent="0.35">
      <c r="D828" s="49"/>
    </row>
    <row r="829" spans="4:4" ht="15.75" customHeight="1" x14ac:dyDescent="0.35">
      <c r="D829" s="49"/>
    </row>
    <row r="830" spans="4:4" ht="15.75" customHeight="1" x14ac:dyDescent="0.35">
      <c r="D830" s="49"/>
    </row>
    <row r="831" spans="4:4" ht="15.75" customHeight="1" x14ac:dyDescent="0.35">
      <c r="D831" s="49"/>
    </row>
    <row r="832" spans="4:4" ht="15.75" customHeight="1" x14ac:dyDescent="0.35">
      <c r="D832" s="49"/>
    </row>
    <row r="833" spans="4:4" ht="15.75" customHeight="1" x14ac:dyDescent="0.35">
      <c r="D833" s="49"/>
    </row>
    <row r="834" spans="4:4" ht="15.75" customHeight="1" x14ac:dyDescent="0.35">
      <c r="D834" s="49"/>
    </row>
    <row r="835" spans="4:4" ht="15.75" customHeight="1" x14ac:dyDescent="0.35">
      <c r="D835" s="49"/>
    </row>
    <row r="836" spans="4:4" ht="15.75" customHeight="1" x14ac:dyDescent="0.35">
      <c r="D836" s="49"/>
    </row>
    <row r="837" spans="4:4" ht="15.75" customHeight="1" x14ac:dyDescent="0.35">
      <c r="D837" s="49"/>
    </row>
    <row r="838" spans="4:4" ht="15.75" customHeight="1" x14ac:dyDescent="0.35">
      <c r="D838" s="49"/>
    </row>
    <row r="839" spans="4:4" ht="15.75" customHeight="1" x14ac:dyDescent="0.35">
      <c r="D839" s="49"/>
    </row>
    <row r="840" spans="4:4" ht="15.75" customHeight="1" x14ac:dyDescent="0.35">
      <c r="D840" s="49"/>
    </row>
    <row r="841" spans="4:4" ht="15.75" customHeight="1" x14ac:dyDescent="0.35">
      <c r="D841" s="49"/>
    </row>
    <row r="842" spans="4:4" ht="15.75" customHeight="1" x14ac:dyDescent="0.35">
      <c r="D842" s="49"/>
    </row>
    <row r="843" spans="4:4" ht="15.75" customHeight="1" x14ac:dyDescent="0.35">
      <c r="D843" s="49"/>
    </row>
    <row r="844" spans="4:4" ht="15.75" customHeight="1" x14ac:dyDescent="0.35">
      <c r="D844" s="49"/>
    </row>
    <row r="845" spans="4:4" ht="15.75" customHeight="1" x14ac:dyDescent="0.35">
      <c r="D845" s="49"/>
    </row>
    <row r="846" spans="4:4" ht="15.75" customHeight="1" x14ac:dyDescent="0.35">
      <c r="D846" s="49"/>
    </row>
    <row r="847" spans="4:4" ht="15.75" customHeight="1" x14ac:dyDescent="0.35">
      <c r="D847" s="49"/>
    </row>
    <row r="848" spans="4:4" ht="15.75" customHeight="1" x14ac:dyDescent="0.35">
      <c r="D848" s="49"/>
    </row>
    <row r="849" spans="4:4" ht="15.75" customHeight="1" x14ac:dyDescent="0.35">
      <c r="D849" s="49"/>
    </row>
    <row r="850" spans="4:4" ht="15.75" customHeight="1" x14ac:dyDescent="0.35">
      <c r="D850" s="49"/>
    </row>
    <row r="851" spans="4:4" ht="15.75" customHeight="1" x14ac:dyDescent="0.35">
      <c r="D851" s="49"/>
    </row>
    <row r="852" spans="4:4" ht="15.75" customHeight="1" x14ac:dyDescent="0.35">
      <c r="D852" s="49"/>
    </row>
    <row r="853" spans="4:4" ht="15.75" customHeight="1" x14ac:dyDescent="0.35">
      <c r="D853" s="49"/>
    </row>
    <row r="854" spans="4:4" ht="15.75" customHeight="1" x14ac:dyDescent="0.35">
      <c r="D854" s="49"/>
    </row>
    <row r="855" spans="4:4" ht="15.75" customHeight="1" x14ac:dyDescent="0.35">
      <c r="D855" s="49"/>
    </row>
    <row r="856" spans="4:4" ht="15.75" customHeight="1" x14ac:dyDescent="0.35">
      <c r="D856" s="49"/>
    </row>
    <row r="857" spans="4:4" ht="15.75" customHeight="1" x14ac:dyDescent="0.35">
      <c r="D857" s="49"/>
    </row>
    <row r="858" spans="4:4" ht="15.75" customHeight="1" x14ac:dyDescent="0.35">
      <c r="D858" s="49"/>
    </row>
    <row r="859" spans="4:4" ht="15.75" customHeight="1" x14ac:dyDescent="0.35">
      <c r="D859" s="49"/>
    </row>
    <row r="860" spans="4:4" ht="15.75" customHeight="1" x14ac:dyDescent="0.35">
      <c r="D860" s="49"/>
    </row>
    <row r="861" spans="4:4" ht="15.75" customHeight="1" x14ac:dyDescent="0.35">
      <c r="D861" s="49"/>
    </row>
    <row r="862" spans="4:4" ht="15.75" customHeight="1" x14ac:dyDescent="0.35">
      <c r="D862" s="49"/>
    </row>
    <row r="863" spans="4:4" ht="15.75" customHeight="1" x14ac:dyDescent="0.35">
      <c r="D863" s="49"/>
    </row>
    <row r="864" spans="4:4" ht="15.75" customHeight="1" x14ac:dyDescent="0.35">
      <c r="D864" s="49"/>
    </row>
    <row r="865" spans="4:4" ht="15.75" customHeight="1" x14ac:dyDescent="0.35">
      <c r="D865" s="49"/>
    </row>
    <row r="866" spans="4:4" ht="15.75" customHeight="1" x14ac:dyDescent="0.35">
      <c r="D866" s="49"/>
    </row>
    <row r="867" spans="4:4" ht="15.75" customHeight="1" x14ac:dyDescent="0.35">
      <c r="D867" s="49"/>
    </row>
    <row r="868" spans="4:4" ht="15.75" customHeight="1" x14ac:dyDescent="0.35">
      <c r="D868" s="49"/>
    </row>
    <row r="869" spans="4:4" ht="15.75" customHeight="1" x14ac:dyDescent="0.35">
      <c r="D869" s="49"/>
    </row>
    <row r="870" spans="4:4" ht="15.75" customHeight="1" x14ac:dyDescent="0.35">
      <c r="D870" s="49"/>
    </row>
    <row r="871" spans="4:4" ht="15.75" customHeight="1" x14ac:dyDescent="0.35">
      <c r="D871" s="49"/>
    </row>
    <row r="872" spans="4:4" ht="15.75" customHeight="1" x14ac:dyDescent="0.35">
      <c r="D872" s="49"/>
    </row>
    <row r="873" spans="4:4" ht="15.75" customHeight="1" x14ac:dyDescent="0.35">
      <c r="D873" s="49"/>
    </row>
    <row r="874" spans="4:4" ht="15.75" customHeight="1" x14ac:dyDescent="0.35">
      <c r="D874" s="49"/>
    </row>
    <row r="875" spans="4:4" ht="15.75" customHeight="1" x14ac:dyDescent="0.35">
      <c r="D875" s="49"/>
    </row>
    <row r="876" spans="4:4" ht="15.75" customHeight="1" x14ac:dyDescent="0.35">
      <c r="D876" s="49"/>
    </row>
    <row r="877" spans="4:4" ht="15.75" customHeight="1" x14ac:dyDescent="0.35">
      <c r="D877" s="49"/>
    </row>
    <row r="878" spans="4:4" ht="15.75" customHeight="1" x14ac:dyDescent="0.35">
      <c r="D878" s="49"/>
    </row>
    <row r="879" spans="4:4" ht="15.75" customHeight="1" x14ac:dyDescent="0.35">
      <c r="D879" s="49"/>
    </row>
    <row r="880" spans="4:4" ht="15.75" customHeight="1" x14ac:dyDescent="0.35">
      <c r="D880" s="49"/>
    </row>
    <row r="881" spans="4:4" ht="15.75" customHeight="1" x14ac:dyDescent="0.35">
      <c r="D881" s="49"/>
    </row>
    <row r="882" spans="4:4" ht="15.75" customHeight="1" x14ac:dyDescent="0.35">
      <c r="D882" s="49"/>
    </row>
    <row r="883" spans="4:4" ht="15.75" customHeight="1" x14ac:dyDescent="0.35">
      <c r="D883" s="49"/>
    </row>
    <row r="884" spans="4:4" ht="15.75" customHeight="1" x14ac:dyDescent="0.35">
      <c r="D884" s="49"/>
    </row>
    <row r="885" spans="4:4" ht="15.75" customHeight="1" x14ac:dyDescent="0.35">
      <c r="D885" s="49"/>
    </row>
    <row r="886" spans="4:4" ht="15.75" customHeight="1" x14ac:dyDescent="0.35">
      <c r="D886" s="49"/>
    </row>
    <row r="887" spans="4:4" ht="15.75" customHeight="1" x14ac:dyDescent="0.35">
      <c r="D887" s="49"/>
    </row>
    <row r="888" spans="4:4" ht="15.75" customHeight="1" x14ac:dyDescent="0.35">
      <c r="D888" s="49"/>
    </row>
    <row r="889" spans="4:4" ht="15.75" customHeight="1" x14ac:dyDescent="0.35">
      <c r="D889" s="49"/>
    </row>
    <row r="890" spans="4:4" ht="15.75" customHeight="1" x14ac:dyDescent="0.35">
      <c r="D890" s="49"/>
    </row>
    <row r="891" spans="4:4" ht="15.75" customHeight="1" x14ac:dyDescent="0.35">
      <c r="D891" s="49"/>
    </row>
    <row r="892" spans="4:4" ht="15.75" customHeight="1" x14ac:dyDescent="0.35">
      <c r="D892" s="49"/>
    </row>
    <row r="893" spans="4:4" ht="15.75" customHeight="1" x14ac:dyDescent="0.35">
      <c r="D893" s="49"/>
    </row>
    <row r="894" spans="4:4" ht="15.75" customHeight="1" x14ac:dyDescent="0.35">
      <c r="D894" s="49"/>
    </row>
    <row r="895" spans="4:4" ht="15.75" customHeight="1" x14ac:dyDescent="0.35">
      <c r="D895" s="49"/>
    </row>
    <row r="896" spans="4:4" ht="15.75" customHeight="1" x14ac:dyDescent="0.35">
      <c r="D896" s="49"/>
    </row>
    <row r="897" spans="4:4" ht="15.75" customHeight="1" x14ac:dyDescent="0.35">
      <c r="D897" s="49"/>
    </row>
    <row r="898" spans="4:4" ht="15.75" customHeight="1" x14ac:dyDescent="0.35">
      <c r="D898" s="49"/>
    </row>
    <row r="899" spans="4:4" ht="15.75" customHeight="1" x14ac:dyDescent="0.35">
      <c r="D899" s="49"/>
    </row>
    <row r="900" spans="4:4" ht="15.75" customHeight="1" x14ac:dyDescent="0.35">
      <c r="D900" s="49"/>
    </row>
    <row r="901" spans="4:4" ht="15.75" customHeight="1" x14ac:dyDescent="0.35">
      <c r="D901" s="49"/>
    </row>
    <row r="902" spans="4:4" ht="15.75" customHeight="1" x14ac:dyDescent="0.35">
      <c r="D902" s="49"/>
    </row>
    <row r="903" spans="4:4" ht="15.75" customHeight="1" x14ac:dyDescent="0.35">
      <c r="D903" s="49"/>
    </row>
    <row r="904" spans="4:4" ht="15.75" customHeight="1" x14ac:dyDescent="0.35">
      <c r="D904" s="49"/>
    </row>
    <row r="905" spans="4:4" ht="15.75" customHeight="1" x14ac:dyDescent="0.35">
      <c r="D905" s="49"/>
    </row>
    <row r="906" spans="4:4" ht="15.75" customHeight="1" x14ac:dyDescent="0.35">
      <c r="D906" s="49"/>
    </row>
    <row r="907" spans="4:4" ht="15.75" customHeight="1" x14ac:dyDescent="0.35">
      <c r="D907" s="49"/>
    </row>
    <row r="908" spans="4:4" ht="15.75" customHeight="1" x14ac:dyDescent="0.35">
      <c r="D908" s="49"/>
    </row>
    <row r="909" spans="4:4" ht="15.75" customHeight="1" x14ac:dyDescent="0.35">
      <c r="D909" s="49"/>
    </row>
    <row r="910" spans="4:4" ht="15.75" customHeight="1" x14ac:dyDescent="0.35">
      <c r="D910" s="49"/>
    </row>
    <row r="911" spans="4:4" ht="15.75" customHeight="1" x14ac:dyDescent="0.35">
      <c r="D911" s="49"/>
    </row>
    <row r="912" spans="4:4" ht="15.75" customHeight="1" x14ac:dyDescent="0.35">
      <c r="D912" s="49"/>
    </row>
    <row r="913" spans="4:4" ht="15.75" customHeight="1" x14ac:dyDescent="0.35">
      <c r="D913" s="49"/>
    </row>
    <row r="914" spans="4:4" ht="15.75" customHeight="1" x14ac:dyDescent="0.35">
      <c r="D914" s="49"/>
    </row>
    <row r="915" spans="4:4" ht="15.75" customHeight="1" x14ac:dyDescent="0.35">
      <c r="D915" s="49"/>
    </row>
    <row r="916" spans="4:4" ht="15.75" customHeight="1" x14ac:dyDescent="0.35">
      <c r="D916" s="49"/>
    </row>
    <row r="917" spans="4:4" ht="15.75" customHeight="1" x14ac:dyDescent="0.35">
      <c r="D917" s="49"/>
    </row>
    <row r="918" spans="4:4" ht="15.75" customHeight="1" x14ac:dyDescent="0.35">
      <c r="D918" s="49"/>
    </row>
    <row r="919" spans="4:4" ht="15.75" customHeight="1" x14ac:dyDescent="0.35">
      <c r="D919" s="49"/>
    </row>
    <row r="920" spans="4:4" ht="15.75" customHeight="1" x14ac:dyDescent="0.35">
      <c r="D920" s="49"/>
    </row>
    <row r="921" spans="4:4" ht="15.75" customHeight="1" x14ac:dyDescent="0.35">
      <c r="D921" s="49"/>
    </row>
    <row r="922" spans="4:4" ht="15.75" customHeight="1" x14ac:dyDescent="0.35">
      <c r="D922" s="49"/>
    </row>
    <row r="923" spans="4:4" ht="15.75" customHeight="1" x14ac:dyDescent="0.35">
      <c r="D923" s="49"/>
    </row>
    <row r="924" spans="4:4" ht="15.75" customHeight="1" x14ac:dyDescent="0.35">
      <c r="D924" s="49"/>
    </row>
    <row r="925" spans="4:4" ht="15.75" customHeight="1" x14ac:dyDescent="0.35">
      <c r="D925" s="49"/>
    </row>
    <row r="926" spans="4:4" ht="15.75" customHeight="1" x14ac:dyDescent="0.35">
      <c r="D926" s="49"/>
    </row>
    <row r="927" spans="4:4" ht="15.75" customHeight="1" x14ac:dyDescent="0.35">
      <c r="D927" s="49"/>
    </row>
    <row r="928" spans="4:4" ht="15.75" customHeight="1" x14ac:dyDescent="0.35">
      <c r="D928" s="49"/>
    </row>
    <row r="929" spans="4:4" ht="15.75" customHeight="1" x14ac:dyDescent="0.35">
      <c r="D929" s="49"/>
    </row>
    <row r="930" spans="4:4" ht="15.75" customHeight="1" x14ac:dyDescent="0.35">
      <c r="D930" s="49"/>
    </row>
    <row r="931" spans="4:4" ht="15.75" customHeight="1" x14ac:dyDescent="0.35">
      <c r="D931" s="49"/>
    </row>
    <row r="932" spans="4:4" ht="15.75" customHeight="1" x14ac:dyDescent="0.35">
      <c r="D932" s="49"/>
    </row>
    <row r="933" spans="4:4" ht="15.75" customHeight="1" x14ac:dyDescent="0.35">
      <c r="D933" s="49"/>
    </row>
    <row r="934" spans="4:4" ht="15.75" customHeight="1" x14ac:dyDescent="0.35">
      <c r="D934" s="49"/>
    </row>
    <row r="935" spans="4:4" ht="15.75" customHeight="1" x14ac:dyDescent="0.35">
      <c r="D935" s="49"/>
    </row>
    <row r="936" spans="4:4" ht="15.75" customHeight="1" x14ac:dyDescent="0.35">
      <c r="D936" s="49"/>
    </row>
    <row r="937" spans="4:4" ht="15.75" customHeight="1" x14ac:dyDescent="0.35">
      <c r="D937" s="49"/>
    </row>
    <row r="938" spans="4:4" ht="15.75" customHeight="1" x14ac:dyDescent="0.35">
      <c r="D938" s="49"/>
    </row>
    <row r="939" spans="4:4" ht="15.75" customHeight="1" x14ac:dyDescent="0.35">
      <c r="D939" s="49"/>
    </row>
    <row r="940" spans="4:4" ht="15.75" customHeight="1" x14ac:dyDescent="0.35">
      <c r="D940" s="49"/>
    </row>
    <row r="941" spans="4:4" ht="15.75" customHeight="1" x14ac:dyDescent="0.35">
      <c r="D941" s="49"/>
    </row>
    <row r="942" spans="4:4" ht="15.75" customHeight="1" x14ac:dyDescent="0.35">
      <c r="D942" s="49"/>
    </row>
    <row r="943" spans="4:4" ht="15.75" customHeight="1" x14ac:dyDescent="0.35">
      <c r="D943" s="49"/>
    </row>
    <row r="944" spans="4:4" ht="15.75" customHeight="1" x14ac:dyDescent="0.35">
      <c r="D944" s="49"/>
    </row>
    <row r="945" spans="4:4" ht="15.75" customHeight="1" x14ac:dyDescent="0.35">
      <c r="D945" s="49"/>
    </row>
    <row r="946" spans="4:4" ht="15.75" customHeight="1" x14ac:dyDescent="0.35">
      <c r="D946" s="49"/>
    </row>
    <row r="947" spans="4:4" ht="15.75" customHeight="1" x14ac:dyDescent="0.35">
      <c r="D947" s="49"/>
    </row>
    <row r="948" spans="4:4" ht="15.75" customHeight="1" x14ac:dyDescent="0.35">
      <c r="D948" s="49"/>
    </row>
    <row r="949" spans="4:4" ht="15.75" customHeight="1" x14ac:dyDescent="0.35">
      <c r="D949" s="49"/>
    </row>
    <row r="950" spans="4:4" ht="15.75" customHeight="1" x14ac:dyDescent="0.35">
      <c r="D950" s="49"/>
    </row>
    <row r="951" spans="4:4" ht="15.75" customHeight="1" x14ac:dyDescent="0.35">
      <c r="D951" s="49"/>
    </row>
    <row r="952" spans="4:4" ht="15.75" customHeight="1" x14ac:dyDescent="0.35">
      <c r="D952" s="49"/>
    </row>
    <row r="953" spans="4:4" ht="15.75" customHeight="1" x14ac:dyDescent="0.35">
      <c r="D953" s="49"/>
    </row>
    <row r="954" spans="4:4" ht="15.75" customHeight="1" x14ac:dyDescent="0.35">
      <c r="D954" s="49"/>
    </row>
    <row r="955" spans="4:4" ht="15.75" customHeight="1" x14ac:dyDescent="0.35">
      <c r="D955" s="49"/>
    </row>
    <row r="956" spans="4:4" ht="15.75" customHeight="1" x14ac:dyDescent="0.35">
      <c r="D956" s="49"/>
    </row>
    <row r="957" spans="4:4" ht="15.75" customHeight="1" x14ac:dyDescent="0.35">
      <c r="D957" s="49"/>
    </row>
    <row r="958" spans="4:4" ht="15.75" customHeight="1" x14ac:dyDescent="0.35">
      <c r="D958" s="49"/>
    </row>
    <row r="959" spans="4:4" ht="15.75" customHeight="1" x14ac:dyDescent="0.35">
      <c r="D959" s="49"/>
    </row>
    <row r="960" spans="4:4" ht="15.75" customHeight="1" x14ac:dyDescent="0.35">
      <c r="D960" s="49"/>
    </row>
    <row r="961" spans="4:4" ht="15.75" customHeight="1" x14ac:dyDescent="0.35">
      <c r="D961" s="49"/>
    </row>
    <row r="962" spans="4:4" ht="15.75" customHeight="1" x14ac:dyDescent="0.35">
      <c r="D962" s="49"/>
    </row>
    <row r="963" spans="4:4" ht="15.75" customHeight="1" x14ac:dyDescent="0.35">
      <c r="D963" s="49"/>
    </row>
    <row r="964" spans="4:4" ht="15.75" customHeight="1" x14ac:dyDescent="0.35">
      <c r="D964" s="49"/>
    </row>
    <row r="965" spans="4:4" ht="15.75" customHeight="1" x14ac:dyDescent="0.35">
      <c r="D965" s="49"/>
    </row>
    <row r="966" spans="4:4" ht="15.75" customHeight="1" x14ac:dyDescent="0.35">
      <c r="D966" s="49"/>
    </row>
    <row r="967" spans="4:4" ht="15.75" customHeight="1" x14ac:dyDescent="0.35">
      <c r="D967" s="49"/>
    </row>
    <row r="968" spans="4:4" ht="15.75" customHeight="1" x14ac:dyDescent="0.35">
      <c r="D968" s="49"/>
    </row>
    <row r="969" spans="4:4" ht="15.75" customHeight="1" x14ac:dyDescent="0.35">
      <c r="D969" s="49"/>
    </row>
  </sheetData>
  <mergeCells count="9">
    <mergeCell ref="C40:C41"/>
    <mergeCell ref="C43:C47"/>
    <mergeCell ref="B3:D3"/>
    <mergeCell ref="G3:W3"/>
    <mergeCell ref="X5:X33"/>
    <mergeCell ref="C34:C38"/>
    <mergeCell ref="D34:D38"/>
    <mergeCell ref="E34:E38"/>
    <mergeCell ref="F34:F38"/>
  </mergeCells>
  <phoneticPr fontId="14"/>
  <conditionalFormatting sqref="D40">
    <cfRule type="containsText" dxfId="266" priority="85" operator="containsText" text="退院">
      <formula>NOT(ISERROR(SEARCH(("退院"),(D40))))</formula>
    </cfRule>
  </conditionalFormatting>
  <conditionalFormatting sqref="D40">
    <cfRule type="containsText" dxfId="265" priority="86" operator="containsText" text="死亡">
      <formula>NOT(ISERROR(SEARCH(("死亡"),(D40))))</formula>
    </cfRule>
  </conditionalFormatting>
  <conditionalFormatting sqref="D40">
    <cfRule type="containsText" dxfId="264" priority="87" operator="containsText" text="転院">
      <formula>NOT(ISERROR(SEARCH(("転院"),(D40))))</formula>
    </cfRule>
  </conditionalFormatting>
  <conditionalFormatting sqref="D40">
    <cfRule type="containsText" dxfId="263" priority="88" operator="containsText" text="陰性">
      <formula>NOT(ISERROR(SEARCH(("陰性"),(D40))))</formula>
    </cfRule>
  </conditionalFormatting>
  <conditionalFormatting sqref="D40 V5:W5 V12:W19 G12:K19 G11:S11 T5:U11 T31:U32 T21:U28">
    <cfRule type="containsText" dxfId="262" priority="89" operator="containsText" text="陽性">
      <formula>NOT(ISERROR(SEARCH(("陽性"),(D5))))</formula>
    </cfRule>
  </conditionalFormatting>
  <conditionalFormatting sqref="X40:X41">
    <cfRule type="containsText" dxfId="261" priority="90" operator="containsText" text="退院">
      <formula>NOT(ISERROR(SEARCH(("退院"),(X40))))</formula>
    </cfRule>
  </conditionalFormatting>
  <conditionalFormatting sqref="X40:X41">
    <cfRule type="containsText" dxfId="260" priority="91" operator="containsText" text="死亡">
      <formula>NOT(ISERROR(SEARCH(("死亡"),(X40))))</formula>
    </cfRule>
  </conditionalFormatting>
  <conditionalFormatting sqref="X40:X41">
    <cfRule type="containsText" dxfId="259" priority="92" operator="containsText" text="転院">
      <formula>NOT(ISERROR(SEARCH(("転院"),(X40))))</formula>
    </cfRule>
  </conditionalFormatting>
  <conditionalFormatting sqref="X40:X41">
    <cfRule type="containsText" dxfId="258" priority="93" operator="containsText" text="陰性">
      <formula>NOT(ISERROR(SEARCH(("陰性"),(X40))))</formula>
    </cfRule>
  </conditionalFormatting>
  <conditionalFormatting sqref="X40:X41">
    <cfRule type="containsText" dxfId="257" priority="94" operator="containsText" text="陽性">
      <formula>NOT(ISERROR(SEARCH(("陽性"),(X40))))</formula>
    </cfRule>
  </conditionalFormatting>
  <conditionalFormatting sqref="E31:E32 E14:E19">
    <cfRule type="containsText" dxfId="256" priority="95" operator="containsText" text="その他">
      <formula>NOT(ISERROR(SEARCH(("その他"),(E73))))</formula>
    </cfRule>
  </conditionalFormatting>
  <conditionalFormatting sqref="E31:F32 E19 E14:F18">
    <cfRule type="containsText" dxfId="255" priority="96" operator="containsText" text="死亡">
      <formula>NOT(ISERROR(SEARCH(("死亡"),(E73))))</formula>
    </cfRule>
  </conditionalFormatting>
  <conditionalFormatting sqref="E31:E32 E14:E19">
    <cfRule type="containsText" dxfId="254" priority="97" operator="containsText" text="軽症">
      <formula>NOT(ISERROR(SEARCH(("軽症"),(E73))))</formula>
    </cfRule>
  </conditionalFormatting>
  <conditionalFormatting sqref="E31:E32 E14:E19">
    <cfRule type="containsText" dxfId="253" priority="98" operator="containsText" text="中等症">
      <formula>NOT(ISERROR(SEARCH(("中等症"),(E73))))</formula>
    </cfRule>
  </conditionalFormatting>
  <conditionalFormatting sqref="E31:E32 E14:E19">
    <cfRule type="containsText" dxfId="252" priority="99" operator="containsText" text="重症">
      <formula>NOT(ISERROR(SEARCH(("重症"),(E73))))</formula>
    </cfRule>
  </conditionalFormatting>
  <conditionalFormatting sqref="L11:O12 Q5:U5 L14:U19 L12:U12 L29:U30">
    <cfRule type="containsText" dxfId="251" priority="100" operator="containsText" text="高熱">
      <formula>NOT(ISERROR(SEARCH(("高熱"),(L6))))</formula>
    </cfRule>
  </conditionalFormatting>
  <conditionalFormatting sqref="L11:O12 Q5:U5 L14:U19 L12:U12 L29:U30">
    <cfRule type="containsText" dxfId="250" priority="101" operator="containsText" text="陰性">
      <formula>NOT(ISERROR(SEARCH(("陰性"),(L6))))</formula>
    </cfRule>
  </conditionalFormatting>
  <conditionalFormatting sqref="L11:O12 Q5:U5 L14:U19 L12:U12 L29:U30">
    <cfRule type="containsText" dxfId="249" priority="102" operator="containsText" text="陽性">
      <formula>NOT(ISERROR(SEARCH(("陽性"),(L6))))</formula>
    </cfRule>
  </conditionalFormatting>
  <conditionalFormatting sqref="L11:O12 Q5:U5 L14:U19 L12:U12 L29:U30">
    <cfRule type="containsText" dxfId="248" priority="103" operator="containsText" text="検査">
      <formula>NOT(ISERROR(SEARCH(("検査"),(L6))))</formula>
    </cfRule>
  </conditionalFormatting>
  <conditionalFormatting sqref="L11:O12 Q5:U5 L14:U19 L12:U12 L29:U30">
    <cfRule type="containsText" dxfId="247" priority="104" operator="containsText" text="熱">
      <formula>NOT(ISERROR(SEARCH(("熱"),(L6))))</formula>
    </cfRule>
  </conditionalFormatting>
  <conditionalFormatting sqref="L33:U33 L11:U11">
    <cfRule type="containsText" dxfId="246" priority="105" operator="containsText" text="高熱">
      <formula>NOT(ISERROR(SEARCH(("高熱"),(L33))))</formula>
    </cfRule>
  </conditionalFormatting>
  <conditionalFormatting sqref="L33:U33 L11:U11">
    <cfRule type="containsText" dxfId="245" priority="106" operator="containsText" text="陰性">
      <formula>NOT(ISERROR(SEARCH(("陰性"),(L33))))</formula>
    </cfRule>
  </conditionalFormatting>
  <conditionalFormatting sqref="L33:U33 L11:U11">
    <cfRule type="containsText" dxfId="244" priority="107" operator="containsText" text="陽性">
      <formula>NOT(ISERROR(SEARCH(("陽性"),(L33))))</formula>
    </cfRule>
  </conditionalFormatting>
  <conditionalFormatting sqref="L33:U33 L11:U11">
    <cfRule type="containsText" dxfId="243" priority="108" operator="containsText" text="検査">
      <formula>NOT(ISERROR(SEARCH(("検査"),(L33))))</formula>
    </cfRule>
  </conditionalFormatting>
  <conditionalFormatting sqref="L33:U33 L11:U11">
    <cfRule type="containsText" dxfId="242" priority="109" operator="containsText" text="熱">
      <formula>NOT(ISERROR(SEARCH(("熱"),(L33))))</formula>
    </cfRule>
  </conditionalFormatting>
  <conditionalFormatting sqref="L31:U33 V5:W5 V12:W19 G12:K19 G11:U11 Q5:U10 T21:U28">
    <cfRule type="containsText" dxfId="241" priority="110" operator="containsText" text="高熱">
      <formula>NOT(ISERROR(SEARCH(("高熱"),(G5))))</formula>
    </cfRule>
  </conditionalFormatting>
  <conditionalFormatting sqref="L31:U33 V5:W5 V12:W19 G12:K19 G11:U11 Q5:U10 T21:U28">
    <cfRule type="containsText" dxfId="240" priority="111" operator="containsText" text="陰性">
      <formula>NOT(ISERROR(SEARCH(("陰性"),(G5))))</formula>
    </cfRule>
  </conditionalFormatting>
  <conditionalFormatting sqref="T33:U33 L31:S33 Q5:S10">
    <cfRule type="containsText" dxfId="239" priority="112" operator="containsText" text="陽性">
      <formula>NOT(ISERROR(SEARCH(("陽性"),(L5))))</formula>
    </cfRule>
  </conditionalFormatting>
  <conditionalFormatting sqref="L31:U33 V5:W5 V12:W19 G12:K19 G11:U11 Q5:U10 T21:U28">
    <cfRule type="containsText" dxfId="238" priority="113" operator="containsText" text="検査">
      <formula>NOT(ISERROR(SEARCH(("検査"),(G5))))</formula>
    </cfRule>
  </conditionalFormatting>
  <conditionalFormatting sqref="L31:U33 V5:W5 V12:W19 G12:K19 G11:U11 Q5:U10 T21:U28">
    <cfRule type="containsText" dxfId="237" priority="114" operator="containsText" text="熱">
      <formula>NOT(ISERROR(SEARCH(("熱"),(G5))))</formula>
    </cfRule>
  </conditionalFormatting>
  <conditionalFormatting sqref="F31:F32 F14:F18">
    <cfRule type="containsText" dxfId="236" priority="115" operator="containsText" text="検査未">
      <formula>NOT(ISERROR(SEARCH(("検査未"),(F73))))</formula>
    </cfRule>
  </conditionalFormatting>
  <conditionalFormatting sqref="F31:F32 F14:F18">
    <cfRule type="containsText" dxfId="235" priority="116" operator="containsText" text="退院">
      <formula>NOT(ISERROR(SEARCH(("退院"),(F73))))</formula>
    </cfRule>
  </conditionalFormatting>
  <conditionalFormatting sqref="E33:F33 E11:F13">
    <cfRule type="containsText" dxfId="234" priority="117" operator="containsText" text="死亡">
      <formula>NOT(ISERROR(SEARCH(("死亡"),(E69))))</formula>
    </cfRule>
  </conditionalFormatting>
  <conditionalFormatting sqref="F31:F32 F14:F18">
    <cfRule type="containsText" dxfId="233" priority="118" operator="containsText" text="転院">
      <formula>NOT(ISERROR(SEARCH(("転院"),(F73))))</formula>
    </cfRule>
  </conditionalFormatting>
  <conditionalFormatting sqref="F31:F32 F14:F18">
    <cfRule type="containsText" dxfId="232" priority="119" operator="containsText" text="陰性">
      <formula>NOT(ISERROR(SEARCH(("陰性"),(F73))))</formula>
    </cfRule>
  </conditionalFormatting>
  <conditionalFormatting sqref="F31:F32 F14:F18">
    <cfRule type="containsText" dxfId="231" priority="120" operator="containsText" text="陽性">
      <formula>NOT(ISERROR(SEARCH(("陽性"),(F73))))</formula>
    </cfRule>
  </conditionalFormatting>
  <conditionalFormatting sqref="V11:W11 V31:W33">
    <cfRule type="containsText" dxfId="230" priority="131" operator="containsText" text="高熱">
      <formula>NOT(ISERROR(SEARCH(("高熱"),(V11))))</formula>
    </cfRule>
  </conditionalFormatting>
  <conditionalFormatting sqref="V11:W11 V31:W33">
    <cfRule type="containsText" dxfId="229" priority="132" operator="containsText" text="陰性">
      <formula>NOT(ISERROR(SEARCH(("陰性"),(V11))))</formula>
    </cfRule>
  </conditionalFormatting>
  <conditionalFormatting sqref="V11:W11 V31:W33">
    <cfRule type="containsText" dxfId="228" priority="133" operator="containsText" text="陽性">
      <formula>NOT(ISERROR(SEARCH(("陽性"),(V11))))</formula>
    </cfRule>
  </conditionalFormatting>
  <conditionalFormatting sqref="V11:W11 V31:W33">
    <cfRule type="containsText" dxfId="227" priority="134" operator="containsText" text="検査">
      <formula>NOT(ISERROR(SEARCH(("検査"),(V11))))</formula>
    </cfRule>
  </conditionalFormatting>
  <conditionalFormatting sqref="V11:W11 V31:W33">
    <cfRule type="containsText" dxfId="226" priority="135" operator="containsText" text="熱">
      <formula>NOT(ISERROR(SEARCH(("熱"),(V11))))</formula>
    </cfRule>
  </conditionalFormatting>
  <conditionalFormatting sqref="V31:W32">
    <cfRule type="containsText" dxfId="225" priority="136" operator="containsText" text="高熱">
      <formula>NOT(ISERROR(SEARCH(("高熱"),(V55))))</formula>
    </cfRule>
  </conditionalFormatting>
  <conditionalFormatting sqref="V31:W32">
    <cfRule type="containsText" dxfId="224" priority="137" operator="containsText" text="陰性">
      <formula>NOT(ISERROR(SEARCH(("陰性"),(V55))))</formula>
    </cfRule>
  </conditionalFormatting>
  <conditionalFormatting sqref="V31:W32">
    <cfRule type="containsText" dxfId="223" priority="138" operator="containsText" text="陽性">
      <formula>NOT(ISERROR(SEARCH(("陽性"),(V55))))</formula>
    </cfRule>
  </conditionalFormatting>
  <conditionalFormatting sqref="V31:W32">
    <cfRule type="containsText" dxfId="222" priority="139" operator="containsText" text="検査">
      <formula>NOT(ISERROR(SEARCH(("検査"),(V55))))</formula>
    </cfRule>
  </conditionalFormatting>
  <conditionalFormatting sqref="V31:W32">
    <cfRule type="containsText" dxfId="221" priority="140" operator="containsText" text="熱">
      <formula>NOT(ISERROR(SEARCH(("熱"),(V55))))</formula>
    </cfRule>
  </conditionalFormatting>
  <conditionalFormatting sqref="E27:E29">
    <cfRule type="containsText" dxfId="220" priority="141" operator="containsText" text="その他">
      <formula>NOT(ISERROR(SEARCH(("その他"),(E27))))</formula>
    </cfRule>
  </conditionalFormatting>
  <conditionalFormatting sqref="E27:E29">
    <cfRule type="containsText" dxfId="219" priority="142" operator="containsText" text="死亡">
      <formula>NOT(ISERROR(SEARCH(("死亡"),(E27))))</formula>
    </cfRule>
  </conditionalFormatting>
  <conditionalFormatting sqref="E27:E29">
    <cfRule type="containsText" dxfId="218" priority="143" operator="containsText" text="軽症">
      <formula>NOT(ISERROR(SEARCH(("軽症"),(E27))))</formula>
    </cfRule>
  </conditionalFormatting>
  <conditionalFormatting sqref="E27:E29">
    <cfRule type="containsText" dxfId="217" priority="144" operator="containsText" text="中等症">
      <formula>NOT(ISERROR(SEARCH(("中等症"),(E27))))</formula>
    </cfRule>
  </conditionalFormatting>
  <conditionalFormatting sqref="E27:E29">
    <cfRule type="containsText" dxfId="216" priority="145" operator="containsText" text="重症">
      <formula>NOT(ISERROR(SEARCH(("重症"),(E27))))</formula>
    </cfRule>
  </conditionalFormatting>
  <conditionalFormatting sqref="L18:P18 L17:O17 L19:U20">
    <cfRule type="containsText" dxfId="215" priority="151" operator="containsText" text="高熱">
      <formula>NOT(ISERROR(SEARCH(("高熱"),(L19))))</formula>
    </cfRule>
  </conditionalFormatting>
  <conditionalFormatting sqref="L18:P18 L17:O17 L19:U20">
    <cfRule type="containsText" dxfId="214" priority="152" operator="containsText" text="陰性">
      <formula>NOT(ISERROR(SEARCH(("陰性"),(L19))))</formula>
    </cfRule>
  </conditionalFormatting>
  <conditionalFormatting sqref="L18:P18 L17:O17 L19:U20">
    <cfRule type="containsText" dxfId="213" priority="153" operator="containsText" text="陽性">
      <formula>NOT(ISERROR(SEARCH(("陽性"),(L19))))</formula>
    </cfRule>
  </conditionalFormatting>
  <conditionalFormatting sqref="L18:P18 L17:O17 L19:U20">
    <cfRule type="containsText" dxfId="212" priority="154" operator="containsText" text="検査">
      <formula>NOT(ISERROR(SEARCH(("検査"),(L19))))</formula>
    </cfRule>
  </conditionalFormatting>
  <conditionalFormatting sqref="L18:P18 L17:O17 L19:U20">
    <cfRule type="containsText" dxfId="211" priority="155" operator="containsText" text="熱">
      <formula>NOT(ISERROR(SEARCH(("熱"),(L19))))</formula>
    </cfRule>
  </conditionalFormatting>
  <conditionalFormatting sqref="V19:W20">
    <cfRule type="containsText" dxfId="210" priority="161" operator="containsText" text="高熱">
      <formula>NOT(ISERROR(SEARCH(("高熱"),(V19))))</formula>
    </cfRule>
  </conditionalFormatting>
  <conditionalFormatting sqref="V19:W20">
    <cfRule type="containsText" dxfId="209" priority="162" operator="containsText" text="陰性">
      <formula>NOT(ISERROR(SEARCH(("陰性"),(V19))))</formula>
    </cfRule>
  </conditionalFormatting>
  <conditionalFormatting sqref="V19:W20">
    <cfRule type="containsText" dxfId="208" priority="163" operator="containsText" text="陽性">
      <formula>NOT(ISERROR(SEARCH(("陽性"),(V19))))</formula>
    </cfRule>
  </conditionalFormatting>
  <conditionalFormatting sqref="V19:W20">
    <cfRule type="containsText" dxfId="207" priority="164" operator="containsText" text="検査">
      <formula>NOT(ISERROR(SEARCH(("検査"),(V19))))</formula>
    </cfRule>
  </conditionalFormatting>
  <conditionalFormatting sqref="V19:W20">
    <cfRule type="containsText" dxfId="206" priority="165" operator="containsText" text="熱">
      <formula>NOT(ISERROR(SEARCH(("熱"),(V19))))</formula>
    </cfRule>
  </conditionalFormatting>
  <conditionalFormatting sqref="E30">
    <cfRule type="containsText" dxfId="205" priority="166" operator="containsText" text="その他">
      <formula>NOT(ISERROR(SEARCH(("その他"),(E30))))</formula>
    </cfRule>
  </conditionalFormatting>
  <conditionalFormatting sqref="E30">
    <cfRule type="containsText" dxfId="204" priority="167" operator="containsText" text="死亡">
      <formula>NOT(ISERROR(SEARCH(("死亡"),(E30))))</formula>
    </cfRule>
  </conditionalFormatting>
  <conditionalFormatting sqref="E30">
    <cfRule type="containsText" dxfId="203" priority="168" operator="containsText" text="軽症">
      <formula>NOT(ISERROR(SEARCH(("軽症"),(E30))))</formula>
    </cfRule>
  </conditionalFormatting>
  <conditionalFormatting sqref="E30">
    <cfRule type="containsText" dxfId="202" priority="169" operator="containsText" text="中等症">
      <formula>NOT(ISERROR(SEARCH(("中等症"),(E30))))</formula>
    </cfRule>
  </conditionalFormatting>
  <conditionalFormatting sqref="E30">
    <cfRule type="containsText" dxfId="201" priority="170" operator="containsText" text="重症">
      <formula>NOT(ISERROR(SEARCH(("重症"),(E30))))</formula>
    </cfRule>
  </conditionalFormatting>
  <conditionalFormatting sqref="L28:S28">
    <cfRule type="containsText" dxfId="200" priority="171" operator="containsText" text="高熱">
      <formula>NOT(ISERROR(SEARCH(("高熱"),(L28))))</formula>
    </cfRule>
  </conditionalFormatting>
  <conditionalFormatting sqref="L28:S28">
    <cfRule type="containsText" dxfId="199" priority="172" operator="containsText" text="陰性">
      <formula>NOT(ISERROR(SEARCH(("陰性"),(L28))))</formula>
    </cfRule>
  </conditionalFormatting>
  <conditionalFormatting sqref="L28:S28">
    <cfRule type="containsText" dxfId="198" priority="173" operator="containsText" text="陽性">
      <formula>NOT(ISERROR(SEARCH(("陽性"),(L28))))</formula>
    </cfRule>
  </conditionalFormatting>
  <conditionalFormatting sqref="L28:S28">
    <cfRule type="containsText" dxfId="197" priority="174" operator="containsText" text="検査">
      <formula>NOT(ISERROR(SEARCH(("検査"),(L28))))</formula>
    </cfRule>
  </conditionalFormatting>
  <conditionalFormatting sqref="L28:S28">
    <cfRule type="containsText" dxfId="196" priority="175" operator="containsText" text="熱">
      <formula>NOT(ISERROR(SEARCH(("熱"),(L28))))</formula>
    </cfRule>
  </conditionalFormatting>
  <conditionalFormatting sqref="L21:S28">
    <cfRule type="containsText" dxfId="195" priority="176" operator="containsText" text="高熱">
      <formula>NOT(ISERROR(SEARCH(("高熱"),(L21))))</formula>
    </cfRule>
  </conditionalFormatting>
  <conditionalFormatting sqref="L21:S28">
    <cfRule type="containsText" dxfId="194" priority="177" operator="containsText" text="陰性">
      <formula>NOT(ISERROR(SEARCH(("陰性"),(L21))))</formula>
    </cfRule>
  </conditionalFormatting>
  <conditionalFormatting sqref="L21:S28">
    <cfRule type="containsText" dxfId="193" priority="178" operator="containsText" text="陽性">
      <formula>NOT(ISERROR(SEARCH(("陽性"),(L21))))</formula>
    </cfRule>
  </conditionalFormatting>
  <conditionalFormatting sqref="L21:S28">
    <cfRule type="containsText" dxfId="192" priority="179" operator="containsText" text="検査">
      <formula>NOT(ISERROR(SEARCH(("検査"),(L21))))</formula>
    </cfRule>
  </conditionalFormatting>
  <conditionalFormatting sqref="L21:S28">
    <cfRule type="containsText" dxfId="191" priority="180" operator="containsText" text="熱">
      <formula>NOT(ISERROR(SEARCH(("熱"),(L21))))</formula>
    </cfRule>
  </conditionalFormatting>
  <conditionalFormatting sqref="F27:F29">
    <cfRule type="containsText" dxfId="190" priority="181" operator="containsText" text="検査未">
      <formula>NOT(ISERROR(SEARCH(("検査未"),(F27))))</formula>
    </cfRule>
  </conditionalFormatting>
  <conditionalFormatting sqref="F27:F29">
    <cfRule type="containsText" dxfId="189" priority="182" operator="containsText" text="退院">
      <formula>NOT(ISERROR(SEARCH(("退院"),(F27))))</formula>
    </cfRule>
  </conditionalFormatting>
  <conditionalFormatting sqref="F27:F29">
    <cfRule type="containsText" dxfId="188" priority="183" operator="containsText" text="死亡">
      <formula>NOT(ISERROR(SEARCH(("死亡"),(F27))))</formula>
    </cfRule>
  </conditionalFormatting>
  <conditionalFormatting sqref="F27:F29">
    <cfRule type="containsText" dxfId="187" priority="184" operator="containsText" text="転院">
      <formula>NOT(ISERROR(SEARCH(("転院"),(F27))))</formula>
    </cfRule>
  </conditionalFormatting>
  <conditionalFormatting sqref="F27:F29">
    <cfRule type="containsText" dxfId="186" priority="185" operator="containsText" text="陰性">
      <formula>NOT(ISERROR(SEARCH(("陰性"),(F27))))</formula>
    </cfRule>
  </conditionalFormatting>
  <conditionalFormatting sqref="F27:F29">
    <cfRule type="containsText" dxfId="185" priority="186" operator="containsText" text="陽性">
      <formula>NOT(ISERROR(SEARCH(("陽性"),(F27))))</formula>
    </cfRule>
  </conditionalFormatting>
  <conditionalFormatting sqref="V28:W28">
    <cfRule type="containsText" dxfId="184" priority="192" operator="containsText" text="高熱">
      <formula>NOT(ISERROR(SEARCH(("高熱"),(V28))))</formula>
    </cfRule>
  </conditionalFormatting>
  <conditionalFormatting sqref="V28:W28">
    <cfRule type="containsText" dxfId="183" priority="193" operator="containsText" text="陰性">
      <formula>NOT(ISERROR(SEARCH(("陰性"),(V28))))</formula>
    </cfRule>
  </conditionalFormatting>
  <conditionalFormatting sqref="V28:W28">
    <cfRule type="containsText" dxfId="182" priority="194" operator="containsText" text="陽性">
      <formula>NOT(ISERROR(SEARCH(("陽性"),(V28))))</formula>
    </cfRule>
  </conditionalFormatting>
  <conditionalFormatting sqref="V28:W28">
    <cfRule type="containsText" dxfId="181" priority="195" operator="containsText" text="検査">
      <formula>NOT(ISERROR(SEARCH(("検査"),(V28))))</formula>
    </cfRule>
  </conditionalFormatting>
  <conditionalFormatting sqref="V28:W28">
    <cfRule type="containsText" dxfId="180" priority="196" operator="containsText" text="熱">
      <formula>NOT(ISERROR(SEARCH(("熱"),(V28))))</formula>
    </cfRule>
  </conditionalFormatting>
  <conditionalFormatting sqref="V21:W28">
    <cfRule type="containsText" dxfId="179" priority="197" operator="containsText" text="高熱">
      <formula>NOT(ISERROR(SEARCH(("高熱"),(V21))))</formula>
    </cfRule>
  </conditionalFormatting>
  <conditionalFormatting sqref="V21:W28">
    <cfRule type="containsText" dxfId="178" priority="198" operator="containsText" text="陰性">
      <formula>NOT(ISERROR(SEARCH(("陰性"),(V21))))</formula>
    </cfRule>
  </conditionalFormatting>
  <conditionalFormatting sqref="V21:W28">
    <cfRule type="containsText" dxfId="177" priority="199" operator="containsText" text="陽性">
      <formula>NOT(ISERROR(SEARCH(("陽性"),(V21))))</formula>
    </cfRule>
  </conditionalFormatting>
  <conditionalFormatting sqref="V21:W28">
    <cfRule type="containsText" dxfId="176" priority="200" operator="containsText" text="検査">
      <formula>NOT(ISERROR(SEARCH(("検査"),(V21))))</formula>
    </cfRule>
  </conditionalFormatting>
  <conditionalFormatting sqref="V21:W28">
    <cfRule type="containsText" dxfId="175" priority="201" operator="containsText" text="熱">
      <formula>NOT(ISERROR(SEARCH(("熱"),(V21))))</formula>
    </cfRule>
  </conditionalFormatting>
  <conditionalFormatting sqref="F30">
    <cfRule type="containsText" dxfId="174" priority="207" operator="containsText" text="検査未">
      <formula>NOT(ISERROR(SEARCH(("検査未"),(F30))))</formula>
    </cfRule>
  </conditionalFormatting>
  <conditionalFormatting sqref="F30">
    <cfRule type="containsText" dxfId="173" priority="208" operator="containsText" text="退院">
      <formula>NOT(ISERROR(SEARCH(("退院"),(F30))))</formula>
    </cfRule>
  </conditionalFormatting>
  <conditionalFormatting sqref="F30">
    <cfRule type="containsText" dxfId="172" priority="209" operator="containsText" text="死亡">
      <formula>NOT(ISERROR(SEARCH(("死亡"),(F30))))</formula>
    </cfRule>
  </conditionalFormatting>
  <conditionalFormatting sqref="F30">
    <cfRule type="containsText" dxfId="171" priority="210" operator="containsText" text="転院">
      <formula>NOT(ISERROR(SEARCH(("転院"),(F30))))</formula>
    </cfRule>
  </conditionalFormatting>
  <conditionalFormatting sqref="F30">
    <cfRule type="containsText" dxfId="170" priority="211" operator="containsText" text="陰性">
      <formula>NOT(ISERROR(SEARCH(("陰性"),(F30))))</formula>
    </cfRule>
  </conditionalFormatting>
  <conditionalFormatting sqref="F30">
    <cfRule type="containsText" dxfId="169" priority="212" operator="containsText" text="陽性">
      <formula>NOT(ISERROR(SEARCH(("陽性"),(F30))))</formula>
    </cfRule>
  </conditionalFormatting>
  <conditionalFormatting sqref="V29:W30">
    <cfRule type="containsText" dxfId="168" priority="223" operator="containsText" text="高熱">
      <formula>NOT(ISERROR(SEARCH(("高熱"),(V29))))</formula>
    </cfRule>
  </conditionalFormatting>
  <conditionalFormatting sqref="V29:W30">
    <cfRule type="containsText" dxfId="167" priority="224" operator="containsText" text="陰性">
      <formula>NOT(ISERROR(SEARCH(("陰性"),(V29))))</formula>
    </cfRule>
  </conditionalFormatting>
  <conditionalFormatting sqref="V29:W30">
    <cfRule type="containsText" dxfId="166" priority="225" operator="containsText" text="陽性">
      <formula>NOT(ISERROR(SEARCH(("陽性"),(V29))))</formula>
    </cfRule>
  </conditionalFormatting>
  <conditionalFormatting sqref="V29:W30">
    <cfRule type="containsText" dxfId="165" priority="226" operator="containsText" text="検査">
      <formula>NOT(ISERROR(SEARCH(("検査"),(V29))))</formula>
    </cfRule>
  </conditionalFormatting>
  <conditionalFormatting sqref="V29:W30">
    <cfRule type="containsText" dxfId="164" priority="227" operator="containsText" text="熱">
      <formula>NOT(ISERROR(SEARCH(("熱"),(V29))))</formula>
    </cfRule>
  </conditionalFormatting>
  <conditionalFormatting sqref="G11:K11 G31:K33">
    <cfRule type="containsText" dxfId="163" priority="228" operator="containsText" text="高熱">
      <formula>NOT(ISERROR(SEARCH(("高熱"),(G11))))</formula>
    </cfRule>
  </conditionalFormatting>
  <conditionalFormatting sqref="G11:K11 G31:K33">
    <cfRule type="containsText" dxfId="162" priority="229" operator="containsText" text="陰性">
      <formula>NOT(ISERROR(SEARCH(("陰性"),(G11))))</formula>
    </cfRule>
  </conditionalFormatting>
  <conditionalFormatting sqref="G11:K11 G31:K33">
    <cfRule type="containsText" dxfId="161" priority="230" operator="containsText" text="陽性">
      <formula>NOT(ISERROR(SEARCH(("陽性"),(G11))))</formula>
    </cfRule>
  </conditionalFormatting>
  <conditionalFormatting sqref="G11:K11 G31:K33">
    <cfRule type="containsText" dxfId="160" priority="231" operator="containsText" text="検査">
      <formula>NOT(ISERROR(SEARCH(("検査"),(G11))))</formula>
    </cfRule>
  </conditionalFormatting>
  <conditionalFormatting sqref="G11:K11 G31:K33">
    <cfRule type="containsText" dxfId="159" priority="232" operator="containsText" text="熱">
      <formula>NOT(ISERROR(SEARCH(("熱"),(G11))))</formula>
    </cfRule>
  </conditionalFormatting>
  <conditionalFormatting sqref="G31:K33">
    <cfRule type="containsText" dxfId="158" priority="233" operator="containsText" text="高熱">
      <formula>NOT(ISERROR(SEARCH(("高熱"),(G31))))</formula>
    </cfRule>
  </conditionalFormatting>
  <conditionalFormatting sqref="G31:K33">
    <cfRule type="containsText" dxfId="157" priority="234" operator="containsText" text="陰性">
      <formula>NOT(ISERROR(SEARCH(("陰性"),(G31))))</formula>
    </cfRule>
  </conditionalFormatting>
  <conditionalFormatting sqref="G31:K33">
    <cfRule type="containsText" dxfId="156" priority="235" operator="containsText" text="陽性">
      <formula>NOT(ISERROR(SEARCH(("陽性"),(G31))))</formula>
    </cfRule>
  </conditionalFormatting>
  <conditionalFormatting sqref="G31:K33">
    <cfRule type="containsText" dxfId="155" priority="236" operator="containsText" text="検査">
      <formula>NOT(ISERROR(SEARCH(("検査"),(G31))))</formula>
    </cfRule>
  </conditionalFormatting>
  <conditionalFormatting sqref="G31:K33">
    <cfRule type="containsText" dxfId="154" priority="237" operator="containsText" text="熱">
      <formula>NOT(ISERROR(SEARCH(("熱"),(G31))))</formula>
    </cfRule>
  </conditionalFormatting>
  <conditionalFormatting sqref="G17:K20">
    <cfRule type="containsText" dxfId="153" priority="238" operator="containsText" text="高熱">
      <formula>NOT(ISERROR(SEARCH(("高熱"),(G17))))</formula>
    </cfRule>
  </conditionalFormatting>
  <conditionalFormatting sqref="G17:K20">
    <cfRule type="containsText" dxfId="152" priority="239" operator="containsText" text="陰性">
      <formula>NOT(ISERROR(SEARCH(("陰性"),(G17))))</formula>
    </cfRule>
  </conditionalFormatting>
  <conditionalFormatting sqref="G17:K20">
    <cfRule type="containsText" dxfId="151" priority="240" operator="containsText" text="陽性">
      <formula>NOT(ISERROR(SEARCH(("陽性"),(G17))))</formula>
    </cfRule>
  </conditionalFormatting>
  <conditionalFormatting sqref="G17:K20">
    <cfRule type="containsText" dxfId="150" priority="241" operator="containsText" text="検査">
      <formula>NOT(ISERROR(SEARCH(("検査"),(G17))))</formula>
    </cfRule>
  </conditionalFormatting>
  <conditionalFormatting sqref="G17:K20">
    <cfRule type="containsText" dxfId="149" priority="242" operator="containsText" text="熱">
      <formula>NOT(ISERROR(SEARCH(("熱"),(G17))))</formula>
    </cfRule>
  </conditionalFormatting>
  <conditionalFormatting sqref="G28:K28">
    <cfRule type="containsText" dxfId="148" priority="243" operator="containsText" text="高熱">
      <formula>NOT(ISERROR(SEARCH(("高熱"),(G28))))</formula>
    </cfRule>
  </conditionalFormatting>
  <conditionalFormatting sqref="G28:K28">
    <cfRule type="containsText" dxfId="147" priority="244" operator="containsText" text="陰性">
      <formula>NOT(ISERROR(SEARCH(("陰性"),(G28))))</formula>
    </cfRule>
  </conditionalFormatting>
  <conditionalFormatting sqref="G28:K28">
    <cfRule type="containsText" dxfId="146" priority="245" operator="containsText" text="陽性">
      <formula>NOT(ISERROR(SEARCH(("陽性"),(G28))))</formula>
    </cfRule>
  </conditionalFormatting>
  <conditionalFormatting sqref="G28:K28">
    <cfRule type="containsText" dxfId="145" priority="246" operator="containsText" text="検査">
      <formula>NOT(ISERROR(SEARCH(("検査"),(G28))))</formula>
    </cfRule>
  </conditionalFormatting>
  <conditionalFormatting sqref="G28:K28">
    <cfRule type="containsText" dxfId="144" priority="247" operator="containsText" text="熱">
      <formula>NOT(ISERROR(SEARCH(("熱"),(G28))))</formula>
    </cfRule>
  </conditionalFormatting>
  <conditionalFormatting sqref="G21:K28">
    <cfRule type="containsText" dxfId="143" priority="248" operator="containsText" text="高熱">
      <formula>NOT(ISERROR(SEARCH(("高熱"),(G21))))</formula>
    </cfRule>
  </conditionalFormatting>
  <conditionalFormatting sqref="G21:K28">
    <cfRule type="containsText" dxfId="142" priority="249" operator="containsText" text="陰性">
      <formula>NOT(ISERROR(SEARCH(("陰性"),(G21))))</formula>
    </cfRule>
  </conditionalFormatting>
  <conditionalFormatting sqref="G21:K28">
    <cfRule type="containsText" dxfId="141" priority="250" operator="containsText" text="陽性">
      <formula>NOT(ISERROR(SEARCH(("陽性"),(G21))))</formula>
    </cfRule>
  </conditionalFormatting>
  <conditionalFormatting sqref="G21:K28">
    <cfRule type="containsText" dxfId="140" priority="251" operator="containsText" text="検査">
      <formula>NOT(ISERROR(SEARCH(("検査"),(G21))))</formula>
    </cfRule>
  </conditionalFormatting>
  <conditionalFormatting sqref="G21:K28">
    <cfRule type="containsText" dxfId="139" priority="252" operator="containsText" text="熱">
      <formula>NOT(ISERROR(SEARCH(("熱"),(G21))))</formula>
    </cfRule>
  </conditionalFormatting>
  <conditionalFormatting sqref="G29:K30">
    <cfRule type="containsText" dxfId="138" priority="253" operator="containsText" text="高熱">
      <formula>NOT(ISERROR(SEARCH(("高熱"),(G29))))</formula>
    </cfRule>
  </conditionalFormatting>
  <conditionalFormatting sqref="G29:K30">
    <cfRule type="containsText" dxfId="137" priority="254" operator="containsText" text="陰性">
      <formula>NOT(ISERROR(SEARCH(("陰性"),(G29))))</formula>
    </cfRule>
  </conditionalFormatting>
  <conditionalFormatting sqref="G29:K30">
    <cfRule type="containsText" dxfId="136" priority="255" operator="containsText" text="陽性">
      <formula>NOT(ISERROR(SEARCH(("陽性"),(G29))))</formula>
    </cfRule>
  </conditionalFormatting>
  <conditionalFormatting sqref="G29:K30">
    <cfRule type="containsText" dxfId="135" priority="256" operator="containsText" text="検査">
      <formula>NOT(ISERROR(SEARCH(("検査"),(G29))))</formula>
    </cfRule>
  </conditionalFormatting>
  <conditionalFormatting sqref="G29:K30">
    <cfRule type="containsText" dxfId="134" priority="257" operator="containsText" text="熱">
      <formula>NOT(ISERROR(SEARCH(("熱"),(G29))))</formula>
    </cfRule>
  </conditionalFormatting>
  <conditionalFormatting sqref="L20:O20">
    <cfRule type="containsText" dxfId="133" priority="258" operator="containsText" text="高熱">
      <formula>NOT(ISERROR(SEARCH(("高熱"),(L20))))</formula>
    </cfRule>
  </conditionalFormatting>
  <conditionalFormatting sqref="L20:O20">
    <cfRule type="containsText" dxfId="132" priority="259" operator="containsText" text="陰性">
      <formula>NOT(ISERROR(SEARCH(("陰性"),(L20))))</formula>
    </cfRule>
  </conditionalFormatting>
  <conditionalFormatting sqref="L20:O20">
    <cfRule type="containsText" dxfId="131" priority="260" operator="containsText" text="陽性">
      <formula>NOT(ISERROR(SEARCH(("陽性"),(L20))))</formula>
    </cfRule>
  </conditionalFormatting>
  <conditionalFormatting sqref="L20:O20">
    <cfRule type="containsText" dxfId="130" priority="261" operator="containsText" text="検査">
      <formula>NOT(ISERROR(SEARCH(("検査"),(L20))))</formula>
    </cfRule>
  </conditionalFormatting>
  <conditionalFormatting sqref="L20:O20">
    <cfRule type="containsText" dxfId="129" priority="262" operator="containsText" text="熱">
      <formula>NOT(ISERROR(SEARCH(("熱"),(L20))))</formula>
    </cfRule>
  </conditionalFormatting>
  <conditionalFormatting sqref="G20:K20">
    <cfRule type="containsText" dxfId="128" priority="263" operator="containsText" text="高熱">
      <formula>NOT(ISERROR(SEARCH(("高熱"),(G20))))</formula>
    </cfRule>
  </conditionalFormatting>
  <conditionalFormatting sqref="G20:K20">
    <cfRule type="containsText" dxfId="127" priority="264" operator="containsText" text="陰性">
      <formula>NOT(ISERROR(SEARCH(("陰性"),(G20))))</formula>
    </cfRule>
  </conditionalFormatting>
  <conditionalFormatting sqref="G20:K20">
    <cfRule type="containsText" dxfId="126" priority="265" operator="containsText" text="陽性">
      <formula>NOT(ISERROR(SEARCH(("陽性"),(G20))))</formula>
    </cfRule>
  </conditionalFormatting>
  <conditionalFormatting sqref="G20:K20">
    <cfRule type="containsText" dxfId="125" priority="266" operator="containsText" text="検査">
      <formula>NOT(ISERROR(SEARCH(("検査"),(G20))))</formula>
    </cfRule>
  </conditionalFormatting>
  <conditionalFormatting sqref="G20:K20">
    <cfRule type="containsText" dxfId="124" priority="267" operator="containsText" text="熱">
      <formula>NOT(ISERROR(SEARCH(("熱"),(G20))))</formula>
    </cfRule>
  </conditionalFormatting>
  <conditionalFormatting sqref="L19:O19">
    <cfRule type="containsText" dxfId="123" priority="268" operator="containsText" text="高熱">
      <formula>NOT(ISERROR(SEARCH(("高熱"),(L19))))</formula>
    </cfRule>
  </conditionalFormatting>
  <conditionalFormatting sqref="L19:O19">
    <cfRule type="containsText" dxfId="122" priority="269" operator="containsText" text="陰性">
      <formula>NOT(ISERROR(SEARCH(("陰性"),(L19))))</formula>
    </cfRule>
  </conditionalFormatting>
  <conditionalFormatting sqref="L19:O19">
    <cfRule type="containsText" dxfId="121" priority="270" operator="containsText" text="陽性">
      <formula>NOT(ISERROR(SEARCH(("陽性"),(L19))))</formula>
    </cfRule>
  </conditionalFormatting>
  <conditionalFormatting sqref="L19:O19">
    <cfRule type="containsText" dxfId="120" priority="271" operator="containsText" text="検査">
      <formula>NOT(ISERROR(SEARCH(("検査"),(L19))))</formula>
    </cfRule>
  </conditionalFormatting>
  <conditionalFormatting sqref="L19:O19">
    <cfRule type="containsText" dxfId="119" priority="272" operator="containsText" text="熱">
      <formula>NOT(ISERROR(SEARCH(("熱"),(L19))))</formula>
    </cfRule>
  </conditionalFormatting>
  <conditionalFormatting sqref="G19:K19">
    <cfRule type="containsText" dxfId="118" priority="273" operator="containsText" text="高熱">
      <formula>NOT(ISERROR(SEARCH(("高熱"),(G19))))</formula>
    </cfRule>
  </conditionalFormatting>
  <conditionalFormatting sqref="G19:K19">
    <cfRule type="containsText" dxfId="117" priority="274" operator="containsText" text="陰性">
      <formula>NOT(ISERROR(SEARCH(("陰性"),(G19))))</formula>
    </cfRule>
  </conditionalFormatting>
  <conditionalFormatting sqref="G19:K19">
    <cfRule type="containsText" dxfId="116" priority="275" operator="containsText" text="陽性">
      <formula>NOT(ISERROR(SEARCH(("陽性"),(G19))))</formula>
    </cfRule>
  </conditionalFormatting>
  <conditionalFormatting sqref="G19:K19">
    <cfRule type="containsText" dxfId="115" priority="276" operator="containsText" text="検査">
      <formula>NOT(ISERROR(SEARCH(("検査"),(G19))))</formula>
    </cfRule>
  </conditionalFormatting>
  <conditionalFormatting sqref="G19:K19">
    <cfRule type="containsText" dxfId="114" priority="277" operator="containsText" text="熱">
      <formula>NOT(ISERROR(SEARCH(("熱"),(G19))))</formula>
    </cfRule>
  </conditionalFormatting>
  <conditionalFormatting sqref="F18">
    <cfRule type="containsText" dxfId="113" priority="278" operator="containsText" text="検査未">
      <formula>NOT(ISERROR(SEARCH(("検査未"),(F18))))</formula>
    </cfRule>
  </conditionalFormatting>
  <conditionalFormatting sqref="F18">
    <cfRule type="containsText" dxfId="112" priority="279" operator="containsText" text="退院">
      <formula>NOT(ISERROR(SEARCH(("退院"),(F18))))</formula>
    </cfRule>
  </conditionalFormatting>
  <conditionalFormatting sqref="F18">
    <cfRule type="containsText" dxfId="111" priority="280" operator="containsText" text="死亡">
      <formula>NOT(ISERROR(SEARCH(("死亡"),(F18))))</formula>
    </cfRule>
  </conditionalFormatting>
  <conditionalFormatting sqref="F18">
    <cfRule type="containsText" dxfId="110" priority="281" operator="containsText" text="転院">
      <formula>NOT(ISERROR(SEARCH(("転院"),(F18))))</formula>
    </cfRule>
  </conditionalFormatting>
  <conditionalFormatting sqref="F18">
    <cfRule type="containsText" dxfId="109" priority="282" operator="containsText" text="陰性">
      <formula>NOT(ISERROR(SEARCH(("陰性"),(F18))))</formula>
    </cfRule>
  </conditionalFormatting>
  <conditionalFormatting sqref="F18">
    <cfRule type="containsText" dxfId="108" priority="283" operator="containsText" text="陽性">
      <formula>NOT(ISERROR(SEARCH(("陽性"),(F18))))</formula>
    </cfRule>
  </conditionalFormatting>
  <conditionalFormatting sqref="E5:E9">
    <cfRule type="containsText" dxfId="107" priority="37" operator="containsText" text="その他">
      <formula>NOT(ISERROR(SEARCH(("その他"),(E60))))</formula>
    </cfRule>
  </conditionalFormatting>
  <conditionalFormatting sqref="E5:E9">
    <cfRule type="containsText" dxfId="106" priority="38" operator="containsText" text="死亡">
      <formula>NOT(ISERROR(SEARCH(("死亡"),(E60))))</formula>
    </cfRule>
  </conditionalFormatting>
  <conditionalFormatting sqref="E5:E9">
    <cfRule type="containsText" dxfId="105" priority="39" operator="containsText" text="軽症">
      <formula>NOT(ISERROR(SEARCH(("軽症"),(E60))))</formula>
    </cfRule>
  </conditionalFormatting>
  <conditionalFormatting sqref="E5:E9">
    <cfRule type="containsText" dxfId="104" priority="40" operator="containsText" text="中等症">
      <formula>NOT(ISERROR(SEARCH(("中等症"),(E60))))</formula>
    </cfRule>
  </conditionalFormatting>
  <conditionalFormatting sqref="E5:E9">
    <cfRule type="containsText" dxfId="103" priority="41" operator="containsText" text="重症">
      <formula>NOT(ISERROR(SEARCH(("重症"),(E60))))</formula>
    </cfRule>
  </conditionalFormatting>
  <conditionalFormatting sqref="L5:P9">
    <cfRule type="containsText" dxfId="102" priority="42" operator="containsText" text="高熱">
      <formula>NOT(ISERROR(SEARCH(("高熱"),(L5))))</formula>
    </cfRule>
  </conditionalFormatting>
  <conditionalFormatting sqref="L5:P9">
    <cfRule type="containsText" dxfId="101" priority="43" operator="containsText" text="陰性">
      <formula>NOT(ISERROR(SEARCH(("陰性"),(L5))))</formula>
    </cfRule>
  </conditionalFormatting>
  <conditionalFormatting sqref="L5:P9">
    <cfRule type="containsText" dxfId="100" priority="44" operator="containsText" text="陽性">
      <formula>NOT(ISERROR(SEARCH(("陽性"),(L5))))</formula>
    </cfRule>
  </conditionalFormatting>
  <conditionalFormatting sqref="L5:P9">
    <cfRule type="containsText" dxfId="99" priority="45" operator="containsText" text="検査">
      <formula>NOT(ISERROR(SEARCH(("検査"),(L5))))</formula>
    </cfRule>
  </conditionalFormatting>
  <conditionalFormatting sqref="L5:P9">
    <cfRule type="containsText" dxfId="98" priority="46" operator="containsText" text="熱">
      <formula>NOT(ISERROR(SEARCH(("熱"),(L5))))</formula>
    </cfRule>
  </conditionalFormatting>
  <conditionalFormatting sqref="F5:F9">
    <cfRule type="containsText" dxfId="97" priority="47" operator="containsText" text="検査未">
      <formula>NOT(ISERROR(SEARCH(("検査未"),(L14))))</formula>
    </cfRule>
  </conditionalFormatting>
  <conditionalFormatting sqref="F5:F9">
    <cfRule type="containsText" dxfId="96" priority="48" operator="containsText" text="退院">
      <formula>NOT(ISERROR(SEARCH(("退院"),(L14))))</formula>
    </cfRule>
  </conditionalFormatting>
  <conditionalFormatting sqref="F5:F9">
    <cfRule type="containsText" dxfId="95" priority="49" operator="containsText" text="死亡">
      <formula>NOT(ISERROR(SEARCH(("死亡"),(L14))))</formula>
    </cfRule>
  </conditionalFormatting>
  <conditionalFormatting sqref="F5:F9">
    <cfRule type="containsText" dxfId="94" priority="50" operator="containsText" text="転院">
      <formula>NOT(ISERROR(SEARCH(("転院"),(L14))))</formula>
    </cfRule>
  </conditionalFormatting>
  <conditionalFormatting sqref="F5:F9">
    <cfRule type="containsText" dxfId="93" priority="51" operator="containsText" text="陰性">
      <formula>NOT(ISERROR(SEARCH(("陰性"),(L14))))</formula>
    </cfRule>
  </conditionalFormatting>
  <conditionalFormatting sqref="F5:F9">
    <cfRule type="containsText" dxfId="92" priority="52" operator="containsText" text="陽性">
      <formula>NOT(ISERROR(SEARCH(("陽性"),(L14))))</formula>
    </cfRule>
  </conditionalFormatting>
  <conditionalFormatting sqref="G5:J9">
    <cfRule type="containsText" dxfId="91" priority="53" operator="containsText" text="高熱">
      <formula>NOT(ISERROR(SEARCH(("高熱"),(G5))))</formula>
    </cfRule>
  </conditionalFormatting>
  <conditionalFormatting sqref="G5:J9">
    <cfRule type="containsText" dxfId="90" priority="54" operator="containsText" text="陰性">
      <formula>NOT(ISERROR(SEARCH(("陰性"),(G5))))</formula>
    </cfRule>
  </conditionalFormatting>
  <conditionalFormatting sqref="G5:J9">
    <cfRule type="containsText" dxfId="89" priority="55" operator="containsText" text="陽性">
      <formula>NOT(ISERROR(SEARCH(("陽性"),(G5))))</formula>
    </cfRule>
  </conditionalFormatting>
  <conditionalFormatting sqref="G5:J9">
    <cfRule type="containsText" dxfId="88" priority="56" operator="containsText" text="検査">
      <formula>NOT(ISERROR(SEARCH(("検査"),(G5))))</formula>
    </cfRule>
  </conditionalFormatting>
  <conditionalFormatting sqref="G5:J9">
    <cfRule type="containsText" dxfId="87" priority="57" operator="containsText" text="熱">
      <formula>NOT(ISERROR(SEARCH(("熱"),(G5))))</formula>
    </cfRule>
  </conditionalFormatting>
  <conditionalFormatting sqref="K5:K9">
    <cfRule type="containsText" dxfId="86" priority="58" operator="containsText" text="高熱">
      <formula>NOT(ISERROR(SEARCH(("高熱"),(K5))))</formula>
    </cfRule>
  </conditionalFormatting>
  <conditionalFormatting sqref="K5:K9">
    <cfRule type="containsText" dxfId="85" priority="59" operator="containsText" text="陰性">
      <formula>NOT(ISERROR(SEARCH(("陰性"),(K5))))</formula>
    </cfRule>
  </conditionalFormatting>
  <conditionalFormatting sqref="K5:K9">
    <cfRule type="containsText" dxfId="84" priority="60" operator="containsText" text="陽性">
      <formula>NOT(ISERROR(SEARCH(("陽性"),(K5))))</formula>
    </cfRule>
  </conditionalFormatting>
  <conditionalFormatting sqref="K5:K9">
    <cfRule type="containsText" dxfId="83" priority="61" operator="containsText" text="検査">
      <formula>NOT(ISERROR(SEARCH(("検査"),(K5))))</formula>
    </cfRule>
  </conditionalFormatting>
  <conditionalFormatting sqref="K5:K9">
    <cfRule type="containsText" dxfId="82" priority="62" operator="containsText" text="熱">
      <formula>NOT(ISERROR(SEARCH(("熱"),(K5))))</formula>
    </cfRule>
  </conditionalFormatting>
  <conditionalFormatting sqref="F10">
    <cfRule type="containsText" dxfId="81" priority="63" operator="containsText" text="検査未">
      <formula>NOT(ISERROR(SEARCH(("検査未"),(F10))))</formula>
    </cfRule>
  </conditionalFormatting>
  <conditionalFormatting sqref="F10">
    <cfRule type="containsText" dxfId="80" priority="64" operator="containsText" text="退院">
      <formula>NOT(ISERROR(SEARCH(("退院"),(F10))))</formula>
    </cfRule>
  </conditionalFormatting>
  <conditionalFormatting sqref="F10">
    <cfRule type="containsText" dxfId="79" priority="65" operator="containsText" text="死亡">
      <formula>NOT(ISERROR(SEARCH(("死亡"),(F10))))</formula>
    </cfRule>
  </conditionalFormatting>
  <conditionalFormatting sqref="F10">
    <cfRule type="containsText" dxfId="78" priority="66" operator="containsText" text="転院">
      <formula>NOT(ISERROR(SEARCH(("転院"),(F10))))</formula>
    </cfRule>
  </conditionalFormatting>
  <conditionalFormatting sqref="F10">
    <cfRule type="containsText" dxfId="77" priority="67" operator="containsText" text="陰性">
      <formula>NOT(ISERROR(SEARCH(("陰性"),(F10))))</formula>
    </cfRule>
  </conditionalFormatting>
  <conditionalFormatting sqref="F10">
    <cfRule type="containsText" dxfId="76" priority="68" operator="containsText" text="陽性">
      <formula>NOT(ISERROR(SEARCH(("陽性"),(F10))))</formula>
    </cfRule>
  </conditionalFormatting>
  <conditionalFormatting sqref="L10:O10">
    <cfRule type="containsText" dxfId="75" priority="69" operator="containsText" text="高熱">
      <formula>NOT(ISERROR(SEARCH(("高熱"),(L10))))</formula>
    </cfRule>
  </conditionalFormatting>
  <conditionalFormatting sqref="L10:O10">
    <cfRule type="containsText" dxfId="74" priority="70" operator="containsText" text="陰性">
      <formula>NOT(ISERROR(SEARCH(("陰性"),(L10))))</formula>
    </cfRule>
  </conditionalFormatting>
  <conditionalFormatting sqref="L10:O10">
    <cfRule type="containsText" dxfId="73" priority="71" operator="containsText" text="陽性">
      <formula>NOT(ISERROR(SEARCH(("陽性"),(L10))))</formula>
    </cfRule>
  </conditionalFormatting>
  <conditionalFormatting sqref="L10:O10">
    <cfRule type="containsText" dxfId="72" priority="72" operator="containsText" text="検査">
      <formula>NOT(ISERROR(SEARCH(("検査"),(L10))))</formula>
    </cfRule>
  </conditionalFormatting>
  <conditionalFormatting sqref="L10:O10">
    <cfRule type="containsText" dxfId="71" priority="73" operator="containsText" text="熱">
      <formula>NOT(ISERROR(SEARCH(("熱"),(L10))))</formula>
    </cfRule>
  </conditionalFormatting>
  <conditionalFormatting sqref="G10:K10">
    <cfRule type="containsText" dxfId="70" priority="74" operator="containsText" text="高熱">
      <formula>NOT(ISERROR(SEARCH(("高熱"),(G10))))</formula>
    </cfRule>
  </conditionalFormatting>
  <conditionalFormatting sqref="G10:K10">
    <cfRule type="containsText" dxfId="69" priority="75" operator="containsText" text="陰性">
      <formula>NOT(ISERROR(SEARCH(("陰性"),(G10))))</formula>
    </cfRule>
  </conditionalFormatting>
  <conditionalFormatting sqref="G10:K10">
    <cfRule type="containsText" dxfId="68" priority="76" operator="containsText" text="陽性">
      <formula>NOT(ISERROR(SEARCH(("陽性"),(G10))))</formula>
    </cfRule>
  </conditionalFormatting>
  <conditionalFormatting sqref="G10:K10">
    <cfRule type="containsText" dxfId="67" priority="77" operator="containsText" text="検査">
      <formula>NOT(ISERROR(SEARCH(("検査"),(G10))))</formula>
    </cfRule>
  </conditionalFormatting>
  <conditionalFormatting sqref="G10:K10">
    <cfRule type="containsText" dxfId="66" priority="78" operator="containsText" text="熱">
      <formula>NOT(ISERROR(SEARCH(("熱"),(G10))))</formula>
    </cfRule>
  </conditionalFormatting>
  <conditionalFormatting sqref="F10">
    <cfRule type="containsText" dxfId="65" priority="79" operator="containsText" text="検査未">
      <formula>NOT(ISERROR(SEARCH(("検査未"),(F10))))</formula>
    </cfRule>
  </conditionalFormatting>
  <conditionalFormatting sqref="F10">
    <cfRule type="containsText" dxfId="64" priority="80" operator="containsText" text="退院">
      <formula>NOT(ISERROR(SEARCH(("退院"),(F10))))</formula>
    </cfRule>
  </conditionalFormatting>
  <conditionalFormatting sqref="F10">
    <cfRule type="containsText" dxfId="63" priority="81" operator="containsText" text="死亡">
      <formula>NOT(ISERROR(SEARCH(("死亡"),(F10))))</formula>
    </cfRule>
  </conditionalFormatting>
  <conditionalFormatting sqref="F10">
    <cfRule type="containsText" dxfId="62" priority="82" operator="containsText" text="転院">
      <formula>NOT(ISERROR(SEARCH(("転院"),(F10))))</formula>
    </cfRule>
  </conditionalFormatting>
  <conditionalFormatting sqref="F10">
    <cfRule type="containsText" dxfId="61" priority="83" operator="containsText" text="陰性">
      <formula>NOT(ISERROR(SEARCH(("陰性"),(F10))))</formula>
    </cfRule>
  </conditionalFormatting>
  <conditionalFormatting sqref="F10">
    <cfRule type="containsText" dxfId="60" priority="84" operator="containsText" text="陽性">
      <formula>NOT(ISERROR(SEARCH(("陽性"),(F10))))</formula>
    </cfRule>
  </conditionalFormatting>
  <conditionalFormatting sqref="V5:W10">
    <cfRule type="containsText" dxfId="59" priority="284" operator="containsText" text="高熱">
      <formula>NOT(ISERROR(SEARCH(("高熱"),(V24))))</formula>
    </cfRule>
  </conditionalFormatting>
  <conditionalFormatting sqref="V5:W10">
    <cfRule type="containsText" dxfId="58" priority="285" operator="containsText" text="陰性">
      <formula>NOT(ISERROR(SEARCH(("陰性"),(V24))))</formula>
    </cfRule>
  </conditionalFormatting>
  <conditionalFormatting sqref="V5:W10">
    <cfRule type="containsText" dxfId="57" priority="286" operator="containsText" text="陽性">
      <formula>NOT(ISERROR(SEARCH(("陽性"),(V24))))</formula>
    </cfRule>
  </conditionalFormatting>
  <conditionalFormatting sqref="V5:W10">
    <cfRule type="containsText" dxfId="56" priority="287" operator="containsText" text="検査">
      <formula>NOT(ISERROR(SEARCH(("検査"),(V24))))</formula>
    </cfRule>
  </conditionalFormatting>
  <conditionalFormatting sqref="V5:W10">
    <cfRule type="containsText" dxfId="55" priority="288" operator="containsText" text="熱">
      <formula>NOT(ISERROR(SEARCH(("熱"),(V24))))</formula>
    </cfRule>
  </conditionalFormatting>
  <conditionalFormatting sqref="E20:E26">
    <cfRule type="containsText" dxfId="54" priority="27" operator="containsText" text="その他">
      <formula>NOT(ISERROR(SEARCH(("その他"),(E76))))</formula>
    </cfRule>
  </conditionalFormatting>
  <conditionalFormatting sqref="E20:F26">
    <cfRule type="containsText" dxfId="53" priority="28" operator="containsText" text="死亡">
      <formula>NOT(ISERROR(SEARCH(("死亡"),(E76))))</formula>
    </cfRule>
  </conditionalFormatting>
  <conditionalFormatting sqref="E20:E26">
    <cfRule type="containsText" dxfId="52" priority="29" operator="containsText" text="軽症">
      <formula>NOT(ISERROR(SEARCH(("軽症"),(E76))))</formula>
    </cfRule>
  </conditionalFormatting>
  <conditionalFormatting sqref="E20:E26">
    <cfRule type="containsText" dxfId="51" priority="30" operator="containsText" text="中等症">
      <formula>NOT(ISERROR(SEARCH(("中等症"),(E76))))</formula>
    </cfRule>
  </conditionalFormatting>
  <conditionalFormatting sqref="E20:E26">
    <cfRule type="containsText" dxfId="50" priority="31" operator="containsText" text="重症">
      <formula>NOT(ISERROR(SEARCH(("重症"),(E76))))</formula>
    </cfRule>
  </conditionalFormatting>
  <conditionalFormatting sqref="F20:F26">
    <cfRule type="containsText" dxfId="49" priority="32" operator="containsText" text="検査未">
      <formula>NOT(ISERROR(SEARCH(("検査未"),(F76))))</formula>
    </cfRule>
  </conditionalFormatting>
  <conditionalFormatting sqref="F20:F26">
    <cfRule type="containsText" dxfId="48" priority="33" operator="containsText" text="退院">
      <formula>NOT(ISERROR(SEARCH(("退院"),(F76))))</formula>
    </cfRule>
  </conditionalFormatting>
  <conditionalFormatting sqref="F20:F26">
    <cfRule type="containsText" dxfId="47" priority="34" operator="containsText" text="転院">
      <formula>NOT(ISERROR(SEARCH(("転院"),(F76))))</formula>
    </cfRule>
  </conditionalFormatting>
  <conditionalFormatting sqref="F20:F26">
    <cfRule type="containsText" dxfId="46" priority="35" operator="containsText" text="陰性">
      <formula>NOT(ISERROR(SEARCH(("陰性"),(F76))))</formula>
    </cfRule>
  </conditionalFormatting>
  <conditionalFormatting sqref="F20:F26">
    <cfRule type="containsText" dxfId="45" priority="36" operator="containsText" text="陽性">
      <formula>NOT(ISERROR(SEARCH(("陽性"),(F76))))</formula>
    </cfRule>
  </conditionalFormatting>
  <conditionalFormatting sqref="E33 E11:E13">
    <cfRule type="containsText" dxfId="44" priority="289" operator="containsText" text="その他">
      <formula>NOT(ISERROR(SEARCH(("その他"),(E69))))</formula>
    </cfRule>
  </conditionalFormatting>
  <conditionalFormatting sqref="E33 E11:E13">
    <cfRule type="containsText" dxfId="43" priority="290" operator="containsText" text="軽症">
      <formula>NOT(ISERROR(SEARCH(("軽症"),(E69))))</formula>
    </cfRule>
  </conditionalFormatting>
  <conditionalFormatting sqref="E33 E11:E13">
    <cfRule type="containsText" dxfId="42" priority="291" operator="containsText" text="中等症">
      <formula>NOT(ISERROR(SEARCH(("中等症"),(E69))))</formula>
    </cfRule>
  </conditionalFormatting>
  <conditionalFormatting sqref="E33 E11:E13">
    <cfRule type="containsText" dxfId="41" priority="292" operator="containsText" text="重症">
      <formula>NOT(ISERROR(SEARCH(("重症"),(E69))))</formula>
    </cfRule>
  </conditionalFormatting>
  <conditionalFormatting sqref="V33:W33 V11:W11 L31:U32">
    <cfRule type="containsText" dxfId="40" priority="293" operator="containsText" text="高熱">
      <formula>NOT(ISERROR(SEARCH(("高熱"),(L34))))</formula>
    </cfRule>
  </conditionalFormatting>
  <conditionalFormatting sqref="V33:W33 V11:W11 L31:U32">
    <cfRule type="containsText" dxfId="39" priority="294" operator="containsText" text="陰性">
      <formula>NOT(ISERROR(SEARCH(("陰性"),(L34))))</formula>
    </cfRule>
  </conditionalFormatting>
  <conditionalFormatting sqref="V33:W33 V11:W11 L31:U32">
    <cfRule type="containsText" dxfId="38" priority="295" operator="containsText" text="陽性">
      <formula>NOT(ISERROR(SEARCH(("陽性"),(L34))))</formula>
    </cfRule>
  </conditionalFormatting>
  <conditionalFormatting sqref="V33:W33 V11:W11 L31:U32">
    <cfRule type="containsText" dxfId="37" priority="296" operator="containsText" text="検査">
      <formula>NOT(ISERROR(SEARCH(("検査"),(L34))))</formula>
    </cfRule>
  </conditionalFormatting>
  <conditionalFormatting sqref="V33:W33 V11:W11 L31:U32">
    <cfRule type="containsText" dxfId="36" priority="297" operator="containsText" text="熱">
      <formula>NOT(ISERROR(SEARCH(("熱"),(L34))))</formula>
    </cfRule>
  </conditionalFormatting>
  <conditionalFormatting sqref="F33 F11:F13">
    <cfRule type="containsText" dxfId="35" priority="298" operator="containsText" text="検査未">
      <formula>NOT(ISERROR(SEARCH(("検査未"),(F69))))</formula>
    </cfRule>
  </conditionalFormatting>
  <conditionalFormatting sqref="F33 F11:F13">
    <cfRule type="containsText" dxfId="34" priority="299" operator="containsText" text="退院">
      <formula>NOT(ISERROR(SEARCH(("退院"),(F69))))</formula>
    </cfRule>
  </conditionalFormatting>
  <conditionalFormatting sqref="F33 F11:F13">
    <cfRule type="containsText" dxfId="33" priority="300" operator="containsText" text="転院">
      <formula>NOT(ISERROR(SEARCH(("転院"),(F69))))</formula>
    </cfRule>
  </conditionalFormatting>
  <conditionalFormatting sqref="F33 F11:F13">
    <cfRule type="containsText" dxfId="32" priority="301" operator="containsText" text="陰性">
      <formula>NOT(ISERROR(SEARCH(("陰性"),(F69))))</formula>
    </cfRule>
  </conditionalFormatting>
  <conditionalFormatting sqref="F33 F11:F13">
    <cfRule type="containsText" dxfId="31" priority="302" operator="containsText" text="陽性">
      <formula>NOT(ISERROR(SEARCH(("陽性"),(F69))))</formula>
    </cfRule>
  </conditionalFormatting>
  <conditionalFormatting sqref="F19">
    <cfRule type="containsText" dxfId="30" priority="21" operator="containsText" text="死亡">
      <formula>NOT(ISERROR(SEARCH(("死亡"),(F75))))</formula>
    </cfRule>
  </conditionalFormatting>
  <conditionalFormatting sqref="F19">
    <cfRule type="containsText" dxfId="29" priority="22" operator="containsText" text="検査未">
      <formula>NOT(ISERROR(SEARCH(("検査未"),(F75))))</formula>
    </cfRule>
  </conditionalFormatting>
  <conditionalFormatting sqref="F19">
    <cfRule type="containsText" dxfId="28" priority="23" operator="containsText" text="退院">
      <formula>NOT(ISERROR(SEARCH(("退院"),(F75))))</formula>
    </cfRule>
  </conditionalFormatting>
  <conditionalFormatting sqref="F19">
    <cfRule type="containsText" dxfId="27" priority="24" operator="containsText" text="転院">
      <formula>NOT(ISERROR(SEARCH(("転院"),(F75))))</formula>
    </cfRule>
  </conditionalFormatting>
  <conditionalFormatting sqref="F19">
    <cfRule type="containsText" dxfId="26" priority="25" operator="containsText" text="陰性">
      <formula>NOT(ISERROR(SEARCH(("陰性"),(F75))))</formula>
    </cfRule>
  </conditionalFormatting>
  <conditionalFormatting sqref="F19">
    <cfRule type="containsText" dxfId="25" priority="26" operator="containsText" text="陽性">
      <formula>NOT(ISERROR(SEARCH(("陽性"),(F75))))</formula>
    </cfRule>
  </conditionalFormatting>
  <conditionalFormatting sqref="E10">
    <cfRule type="containsText" dxfId="24" priority="16" operator="containsText" text="その他">
      <formula>NOT(ISERROR(SEARCH(("その他"),(E68))))</formula>
    </cfRule>
  </conditionalFormatting>
  <conditionalFormatting sqref="E10">
    <cfRule type="containsText" dxfId="23" priority="17" operator="containsText" text="死亡">
      <formula>NOT(ISERROR(SEARCH(("死亡"),(E68))))</formula>
    </cfRule>
  </conditionalFormatting>
  <conditionalFormatting sqref="E10">
    <cfRule type="containsText" dxfId="22" priority="18" operator="containsText" text="軽症">
      <formula>NOT(ISERROR(SEARCH(("軽症"),(E68))))</formula>
    </cfRule>
  </conditionalFormatting>
  <conditionalFormatting sqref="E10">
    <cfRule type="containsText" dxfId="21" priority="19" operator="containsText" text="中等症">
      <formula>NOT(ISERROR(SEARCH(("中等症"),(E68))))</formula>
    </cfRule>
  </conditionalFormatting>
  <conditionalFormatting sqref="E10">
    <cfRule type="containsText" dxfId="20" priority="20" operator="containsText" text="重症">
      <formula>NOT(ISERROR(SEARCH(("重症"),(E68))))</formula>
    </cfRule>
  </conditionalFormatting>
  <conditionalFormatting sqref="L13:U13">
    <cfRule type="containsText" dxfId="19" priority="303" operator="containsText" text="高熱">
      <formula>NOT(ISERROR(SEARCH(("高熱"),(#REF!))))</formula>
    </cfRule>
  </conditionalFormatting>
  <conditionalFormatting sqref="L13:U13">
    <cfRule type="containsText" dxfId="18" priority="304" operator="containsText" text="陰性">
      <formula>NOT(ISERROR(SEARCH(("陰性"),(#REF!))))</formula>
    </cfRule>
  </conditionalFormatting>
  <conditionalFormatting sqref="L13:U13">
    <cfRule type="containsText" dxfId="17" priority="305" operator="containsText" text="陽性">
      <formula>NOT(ISERROR(SEARCH(("陽性"),(#REF!))))</formula>
    </cfRule>
  </conditionalFormatting>
  <conditionalFormatting sqref="L13:U13">
    <cfRule type="containsText" dxfId="16" priority="306" operator="containsText" text="検査">
      <formula>NOT(ISERROR(SEARCH(("検査"),(#REF!))))</formula>
    </cfRule>
  </conditionalFormatting>
  <conditionalFormatting sqref="L13:U13">
    <cfRule type="containsText" dxfId="15" priority="307" operator="containsText" text="熱">
      <formula>NOT(ISERROR(SEARCH(("熱"),(#REF!))))</formula>
    </cfRule>
  </conditionalFormatting>
  <conditionalFormatting sqref="N11">
    <cfRule type="containsText" dxfId="14" priority="11" operator="containsText" text="高熱">
      <formula>NOT(ISERROR(SEARCH(("高熱"),(N12))))</formula>
    </cfRule>
  </conditionalFormatting>
  <conditionalFormatting sqref="N11">
    <cfRule type="containsText" dxfId="13" priority="12" operator="containsText" text="陰性">
      <formula>NOT(ISERROR(SEARCH(("陰性"),(N12))))</formula>
    </cfRule>
  </conditionalFormatting>
  <conditionalFormatting sqref="N11">
    <cfRule type="containsText" dxfId="12" priority="13" operator="containsText" text="陽性">
      <formula>NOT(ISERROR(SEARCH(("陽性"),(N12))))</formula>
    </cfRule>
  </conditionalFormatting>
  <conditionalFormatting sqref="N11">
    <cfRule type="containsText" dxfId="11" priority="14" operator="containsText" text="検査">
      <formula>NOT(ISERROR(SEARCH(("検査"),(N12))))</formula>
    </cfRule>
  </conditionalFormatting>
  <conditionalFormatting sqref="N11">
    <cfRule type="containsText" dxfId="10" priority="15" operator="containsText" text="熱">
      <formula>NOT(ISERROR(SEARCH(("熱"),(N12))))</formula>
    </cfRule>
  </conditionalFormatting>
  <conditionalFormatting sqref="P10">
    <cfRule type="containsText" dxfId="9" priority="6" operator="containsText" text="高熱">
      <formula>NOT(ISERROR(SEARCH(("高熱"),(P10))))</formula>
    </cfRule>
  </conditionalFormatting>
  <conditionalFormatting sqref="P10">
    <cfRule type="containsText" dxfId="8" priority="7" operator="containsText" text="陰性">
      <formula>NOT(ISERROR(SEARCH(("陰性"),(P10))))</formula>
    </cfRule>
  </conditionalFormatting>
  <conditionalFormatting sqref="P10">
    <cfRule type="containsText" dxfId="7" priority="8" operator="containsText" text="陽性">
      <formula>NOT(ISERROR(SEARCH(("陽性"),(P10))))</formula>
    </cfRule>
  </conditionalFormatting>
  <conditionalFormatting sqref="P10">
    <cfRule type="containsText" dxfId="6" priority="9" operator="containsText" text="検査">
      <formula>NOT(ISERROR(SEARCH(("検査"),(P10))))</formula>
    </cfRule>
  </conditionalFormatting>
  <conditionalFormatting sqref="P10">
    <cfRule type="containsText" dxfId="5" priority="10" operator="containsText" text="熱">
      <formula>NOT(ISERROR(SEARCH(("熱"),(P10))))</formula>
    </cfRule>
  </conditionalFormatting>
  <conditionalFormatting sqref="M14">
    <cfRule type="containsText" dxfId="4" priority="1" operator="containsText" text="高熱">
      <formula>NOT(ISERROR(SEARCH(("高熱"),(M15))))</formula>
    </cfRule>
  </conditionalFormatting>
  <conditionalFormatting sqref="M14">
    <cfRule type="containsText" dxfId="3" priority="2" operator="containsText" text="陰性">
      <formula>NOT(ISERROR(SEARCH(("陰性"),(M15))))</formula>
    </cfRule>
  </conditionalFormatting>
  <conditionalFormatting sqref="M14">
    <cfRule type="containsText" dxfId="2" priority="3" operator="containsText" text="陽性">
      <formula>NOT(ISERROR(SEARCH(("陽性"),(M15))))</formula>
    </cfRule>
  </conditionalFormatting>
  <conditionalFormatting sqref="M14">
    <cfRule type="containsText" dxfId="1" priority="4" operator="containsText" text="検査">
      <formula>NOT(ISERROR(SEARCH(("検査"),(M15))))</formula>
    </cfRule>
  </conditionalFormatting>
  <conditionalFormatting sqref="M14">
    <cfRule type="containsText" dxfId="0" priority="5" operator="containsText" text="熱">
      <formula>NOT(ISERROR(SEARCH(("熱"),(M15))))</formula>
    </cfRule>
  </conditionalFormatting>
  <dataValidations count="3">
    <dataValidation type="list" allowBlank="1" showErrorMessage="1" sqref="F5:F33" xr:uid="{BE462F6A-BEA7-4289-879B-16CB6F73784F}">
      <formula1>"陽性,陰性,検査未,死亡,転院,退院"</formula1>
    </dataValidation>
    <dataValidation type="list" allowBlank="1" showErrorMessage="1" sqref="E5:E33" xr:uid="{2320D4F6-6E5F-4030-B21E-1725CDD90500}">
      <formula1>"重症,中等症,軽症,死亡"</formula1>
    </dataValidation>
    <dataValidation type="list" allowBlank="1" showErrorMessage="1" sqref="G5:W33" xr:uid="{485A10B7-2A12-4E31-9A5C-47524A526991}">
      <formula1>"陽性,陰性,検査,熱,高熱,終了予定"</formula1>
    </dataValidation>
  </dataValidations>
  <pageMargins left="0.31496062992125984" right="0.31496062992125984" top="0.35433070866141736" bottom="0.35433070866141736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〇階病棟</vt:lpstr>
      <vt:lpstr>〇階病棟 (2)</vt:lpstr>
      <vt:lpstr>〇階病棟!Print_Area</vt:lpstr>
      <vt:lpstr>'〇階病棟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</dc:creator>
  <cp:lastModifiedBy>Akihiro Taji</cp:lastModifiedBy>
  <cp:lastPrinted>2021-02-26T10:33:37Z</cp:lastPrinted>
  <dcterms:created xsi:type="dcterms:W3CDTF">2020-05-22T02:18:31Z</dcterms:created>
  <dcterms:modified xsi:type="dcterms:W3CDTF">2021-06-02T23:48:02Z</dcterms:modified>
</cp:coreProperties>
</file>